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38 Badrinath" sheetId="1" r:id="rId1"/>
  </sheets>
  <definedNames>
    <definedName name="_xlnm.Print_Titles" localSheetId="0">'38 Badrinath'!$1:$13</definedName>
  </definedNames>
  <calcPr fullCalcOnLoad="1"/>
</workbook>
</file>

<file path=xl/sharedStrings.xml><?xml version="1.0" encoding="utf-8"?>
<sst xmlns="http://schemas.openxmlformats.org/spreadsheetml/2006/main" count="91" uniqueCount="37">
  <si>
    <t>dqy fof/kekU; er</t>
  </si>
  <si>
    <t>;ksx</t>
  </si>
  <si>
    <t>Mkys x;s dqy er</t>
  </si>
  <si>
    <t xml:space="preserve"> iz:i  20</t>
  </si>
  <si>
    <t>¼fu;e 56 x ¼2½ ¼x½nsf[k;s ½</t>
  </si>
  <si>
    <t>fuokZpukssa dk lapkyu fu;e 1961 ¼dkuwuh fu;e ,oa vkns'k½</t>
  </si>
  <si>
    <t>¿izk:i 20À¿fu;e 56À¼7½nsf[k,À</t>
  </si>
  <si>
    <t>02&amp;x&lt;oky lalnh; fuokZpu&amp;{ks= esa lekfo"V 38&amp;cnzhukFk fo/kkulHkk fuokZpu {ks= ds fy, fuokZpu</t>
  </si>
  <si>
    <t>Hkkx&amp;1</t>
  </si>
  <si>
    <t>¼lalnh; vkSj fo/kku lHkk nksuksa fuokZpuksa ds fy, mi;ksx esa yk;k tk;½                        lHkk fuokZpu&amp;{ks= [k.M esa fuokZpdksa dh dqy la[;k</t>
  </si>
  <si>
    <t>ernku dsUnz dh la[;k</t>
  </si>
  <si>
    <t>fuEufyf[kr ds i{k esa fn;s x;s fof/kekU; erksa dh la[;k</t>
  </si>
  <si>
    <t>fufonRr erksa dh la[;k</t>
  </si>
  <si>
    <t>Mk0vulw;k izlkn eS[kqjh</t>
  </si>
  <si>
    <t>dsnkj flag Qksfu;k</t>
  </si>
  <si>
    <t>nsosUnz flag usxh</t>
  </si>
  <si>
    <t>nsosUnz flag QLokZ.k</t>
  </si>
  <si>
    <t>lqjsUnz flag fHkyaxoky</t>
  </si>
  <si>
    <t>vrqy lrh</t>
  </si>
  <si>
    <t>bUnzizdk'k iUr</t>
  </si>
  <si>
    <t>fd'ku flag</t>
  </si>
  <si>
    <t>cnzh'k yky</t>
  </si>
  <si>
    <t>bUnz flag fc"V</t>
  </si>
  <si>
    <t>x.ks'kh nsoh</t>
  </si>
  <si>
    <t>cPphjke mfu;ky</t>
  </si>
  <si>
    <t>Hkoku flag pkSgku</t>
  </si>
  <si>
    <t>fiNyk ;ksx</t>
  </si>
  <si>
    <t>dzfed ;ksx</t>
  </si>
  <si>
    <t>egk ;ksx</t>
  </si>
  <si>
    <t>ernku dsUnzksa ij vfHkfyf[kr erksa dh dqy la[;k</t>
  </si>
  <si>
    <t>Mkd eri=ksa ij vfHkfyf[kr erksa dh la[;k</t>
  </si>
  <si>
    <t>izfr{kasfir er</t>
  </si>
  <si>
    <r>
      <t xml:space="preserve">52 </t>
    </r>
    <r>
      <rPr>
        <b/>
        <sz val="10"/>
        <rFont val="Arjun Thin"/>
        <family val="0"/>
      </rPr>
      <t>&amp; v</t>
    </r>
  </si>
  <si>
    <r>
      <t>66</t>
    </r>
    <r>
      <rPr>
        <b/>
        <sz val="10"/>
        <rFont val="Arjun Thin"/>
        <family val="0"/>
      </rPr>
      <t>&amp;v</t>
    </r>
  </si>
  <si>
    <r>
      <t>86</t>
    </r>
    <r>
      <rPr>
        <b/>
        <sz val="10"/>
        <rFont val="Arjun Wide"/>
        <family val="0"/>
      </rPr>
      <t>&amp;v</t>
    </r>
  </si>
  <si>
    <t>vfUre ifj.kke i=</t>
  </si>
  <si>
    <t>vfUre ifj.kke&amp;i=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</si>
</sst>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2"/>
      <name val="Kruti Dev 010"/>
      <family val="0"/>
    </font>
    <font>
      <sz val="10"/>
      <name val="Kruti Dev 010"/>
      <family val="0"/>
    </font>
    <font>
      <b/>
      <sz val="10"/>
      <name val="Kruti Dev 010"/>
      <family val="0"/>
    </font>
    <font>
      <sz val="16"/>
      <name val="Kruti Dev 010"/>
      <family val="0"/>
    </font>
    <font>
      <b/>
      <sz val="16"/>
      <name val="Kruti Dev 010"/>
      <family val="0"/>
    </font>
    <font>
      <b/>
      <sz val="10"/>
      <name val="Arial"/>
      <family val="2"/>
    </font>
    <font>
      <b/>
      <sz val="10"/>
      <name val="Arjun Thin"/>
      <family val="0"/>
    </font>
    <font>
      <b/>
      <sz val="10"/>
      <name val="Arjun Wid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center" textRotation="90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348"/>
  <sheetViews>
    <sheetView tabSelected="1" workbookViewId="0" topLeftCell="A1">
      <selection activeCell="Q12" sqref="Q12:Q13"/>
    </sheetView>
  </sheetViews>
  <sheetFormatPr defaultColWidth="9.140625" defaultRowHeight="12.75"/>
  <cols>
    <col min="1" max="1" width="10.7109375" style="20" customWidth="1"/>
    <col min="2" max="2" width="7.57421875" style="6" customWidth="1"/>
    <col min="3" max="3" width="6.421875" style="6" customWidth="1"/>
    <col min="4" max="4" width="6.00390625" style="6" customWidth="1"/>
    <col min="5" max="5" width="6.421875" style="6" customWidth="1"/>
    <col min="6" max="6" width="5.57421875" style="6" customWidth="1"/>
    <col min="7" max="7" width="6.00390625" style="6" customWidth="1"/>
    <col min="8" max="8" width="6.57421875" style="6" customWidth="1"/>
    <col min="9" max="9" width="5.421875" style="6" customWidth="1"/>
    <col min="10" max="10" width="5.57421875" style="6" customWidth="1"/>
    <col min="11" max="12" width="6.00390625" style="6" customWidth="1"/>
    <col min="13" max="13" width="6.421875" style="6" customWidth="1"/>
    <col min="14" max="14" width="6.140625" style="6" customWidth="1"/>
    <col min="15" max="15" width="13.8515625" style="6" customWidth="1"/>
    <col min="16" max="16" width="14.00390625" style="6" customWidth="1"/>
    <col min="17" max="17" width="12.57421875" style="6" customWidth="1"/>
    <col min="18" max="255" width="0" style="6" hidden="1" customWidth="1"/>
    <col min="256" max="16384" width="39.421875" style="6" customWidth="1"/>
  </cols>
  <sheetData>
    <row r="1" spans="1:14" ht="15.7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9.5" customHeight="1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20.25">
      <c r="A5" s="3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20.25">
      <c r="A6" s="24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0.25">
      <c r="A7" s="24" t="s">
        <v>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20.25">
      <c r="A8" s="24" t="s">
        <v>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2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20.25">
      <c r="A10" s="26" t="s">
        <v>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2" spans="1:17" ht="25.5" customHeight="1">
      <c r="A12" s="27" t="s">
        <v>10</v>
      </c>
      <c r="B12" s="25" t="s">
        <v>11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33" t="s">
        <v>0</v>
      </c>
      <c r="P12" s="33" t="s">
        <v>12</v>
      </c>
      <c r="Q12" s="33" t="s">
        <v>31</v>
      </c>
    </row>
    <row r="13" spans="1:17" s="8" customFormat="1" ht="149.25" customHeight="1">
      <c r="A13" s="28"/>
      <c r="B13" s="21" t="s">
        <v>13</v>
      </c>
      <c r="C13" s="21" t="s">
        <v>14</v>
      </c>
      <c r="D13" s="21" t="s">
        <v>15</v>
      </c>
      <c r="E13" s="21" t="s">
        <v>16</v>
      </c>
      <c r="F13" s="21" t="s">
        <v>17</v>
      </c>
      <c r="G13" s="21" t="s">
        <v>18</v>
      </c>
      <c r="H13" s="21" t="s">
        <v>19</v>
      </c>
      <c r="I13" s="21" t="s">
        <v>20</v>
      </c>
      <c r="J13" s="21" t="s">
        <v>21</v>
      </c>
      <c r="K13" s="21" t="s">
        <v>22</v>
      </c>
      <c r="L13" s="21" t="s">
        <v>23</v>
      </c>
      <c r="M13" s="21" t="s">
        <v>24</v>
      </c>
      <c r="N13" s="7" t="s">
        <v>25</v>
      </c>
      <c r="O13" s="33"/>
      <c r="P13" s="33"/>
      <c r="Q13" s="33"/>
    </row>
    <row r="14" spans="1:17" s="2" customFormat="1" ht="27" customHeight="1">
      <c r="A14" s="9">
        <v>1</v>
      </c>
      <c r="B14" s="1">
        <v>38</v>
      </c>
      <c r="C14" s="1">
        <v>101</v>
      </c>
      <c r="D14" s="1">
        <v>6</v>
      </c>
      <c r="E14" s="1">
        <v>40</v>
      </c>
      <c r="F14" s="1">
        <v>2</v>
      </c>
      <c r="G14" s="1">
        <v>6</v>
      </c>
      <c r="H14" s="1">
        <v>2</v>
      </c>
      <c r="I14" s="1">
        <v>0</v>
      </c>
      <c r="J14" s="1">
        <v>1</v>
      </c>
      <c r="K14" s="1">
        <v>2</v>
      </c>
      <c r="L14" s="1">
        <v>1</v>
      </c>
      <c r="M14" s="1">
        <v>0</v>
      </c>
      <c r="N14" s="1">
        <v>11</v>
      </c>
      <c r="O14" s="1">
        <f>SUM(B14:N14)</f>
        <v>210</v>
      </c>
      <c r="P14" s="1"/>
      <c r="Q14" s="1"/>
    </row>
    <row r="15" spans="1:17" s="2" customFormat="1" ht="27" customHeight="1">
      <c r="A15" s="9">
        <v>2</v>
      </c>
      <c r="B15" s="1">
        <v>101</v>
      </c>
      <c r="C15" s="1">
        <v>228</v>
      </c>
      <c r="D15" s="1">
        <v>12</v>
      </c>
      <c r="E15" s="1">
        <v>26</v>
      </c>
      <c r="F15" s="1">
        <v>0</v>
      </c>
      <c r="G15" s="1">
        <v>17</v>
      </c>
      <c r="H15" s="1">
        <v>2</v>
      </c>
      <c r="I15" s="1">
        <v>5</v>
      </c>
      <c r="J15" s="1">
        <v>2</v>
      </c>
      <c r="K15" s="1">
        <v>3</v>
      </c>
      <c r="L15" s="1">
        <v>6</v>
      </c>
      <c r="M15" s="1">
        <v>12</v>
      </c>
      <c r="N15" s="1">
        <v>12</v>
      </c>
      <c r="O15" s="1">
        <f>SUM(B15:N15)</f>
        <v>426</v>
      </c>
      <c r="P15" s="1"/>
      <c r="Q15" s="1"/>
    </row>
    <row r="16" spans="1:17" s="2" customFormat="1" ht="27" customHeight="1">
      <c r="A16" s="9">
        <v>3</v>
      </c>
      <c r="B16" s="1">
        <v>85</v>
      </c>
      <c r="C16" s="1">
        <v>131</v>
      </c>
      <c r="D16" s="1">
        <v>7</v>
      </c>
      <c r="E16" s="1">
        <v>15</v>
      </c>
      <c r="F16" s="1">
        <v>15</v>
      </c>
      <c r="G16" s="1">
        <v>3</v>
      </c>
      <c r="H16" s="1">
        <v>3</v>
      </c>
      <c r="I16" s="1">
        <v>1</v>
      </c>
      <c r="J16" s="1">
        <v>2</v>
      </c>
      <c r="K16" s="1">
        <v>3</v>
      </c>
      <c r="L16" s="1">
        <v>0</v>
      </c>
      <c r="M16" s="1">
        <v>3</v>
      </c>
      <c r="N16" s="1">
        <v>9</v>
      </c>
      <c r="O16" s="1">
        <f>SUM(B16:N16)</f>
        <v>277</v>
      </c>
      <c r="P16" s="1"/>
      <c r="Q16" s="1"/>
    </row>
    <row r="17" spans="1:17" s="2" customFormat="1" ht="27" customHeight="1">
      <c r="A17" s="9">
        <v>4</v>
      </c>
      <c r="B17" s="1">
        <v>41</v>
      </c>
      <c r="C17" s="1">
        <v>80</v>
      </c>
      <c r="D17" s="1">
        <v>6</v>
      </c>
      <c r="E17" s="1">
        <v>3</v>
      </c>
      <c r="F17" s="1">
        <v>4</v>
      </c>
      <c r="G17" s="1">
        <v>2</v>
      </c>
      <c r="H17" s="1">
        <v>4</v>
      </c>
      <c r="I17" s="1">
        <v>1</v>
      </c>
      <c r="J17" s="1">
        <v>1</v>
      </c>
      <c r="K17" s="1">
        <v>0</v>
      </c>
      <c r="L17" s="1">
        <v>1</v>
      </c>
      <c r="M17" s="1">
        <v>2</v>
      </c>
      <c r="N17" s="1">
        <v>13</v>
      </c>
      <c r="O17" s="1">
        <f>SUM(B17:N17)</f>
        <v>158</v>
      </c>
      <c r="P17" s="1"/>
      <c r="Q17" s="1"/>
    </row>
    <row r="18" spans="1:17" s="2" customFormat="1" ht="27" customHeight="1">
      <c r="A18" s="9">
        <v>5</v>
      </c>
      <c r="B18" s="1">
        <v>184</v>
      </c>
      <c r="C18" s="1">
        <v>255</v>
      </c>
      <c r="D18" s="1">
        <v>14</v>
      </c>
      <c r="E18" s="1">
        <v>2</v>
      </c>
      <c r="F18" s="1">
        <v>1</v>
      </c>
      <c r="G18" s="1">
        <v>3</v>
      </c>
      <c r="H18" s="1">
        <v>72</v>
      </c>
      <c r="I18" s="1">
        <v>2</v>
      </c>
      <c r="J18" s="1">
        <v>3</v>
      </c>
      <c r="K18" s="1">
        <v>1</v>
      </c>
      <c r="L18" s="1">
        <v>12</v>
      </c>
      <c r="M18" s="1">
        <v>24</v>
      </c>
      <c r="N18" s="1">
        <v>22</v>
      </c>
      <c r="O18" s="1">
        <f>SUM(B18:N18)</f>
        <v>595</v>
      </c>
      <c r="P18" s="1"/>
      <c r="Q18" s="1"/>
    </row>
    <row r="19" spans="1:17" s="2" customFormat="1" ht="27" customHeight="1">
      <c r="A19" s="10" t="s">
        <v>1</v>
      </c>
      <c r="B19" s="1">
        <f>SUM(B14:B18)</f>
        <v>449</v>
      </c>
      <c r="C19" s="1">
        <f aca="true" t="shared" si="0" ref="C19:M19">SUM(C14:C18)</f>
        <v>795</v>
      </c>
      <c r="D19" s="1">
        <f t="shared" si="0"/>
        <v>45</v>
      </c>
      <c r="E19" s="1">
        <f t="shared" si="0"/>
        <v>86</v>
      </c>
      <c r="F19" s="1">
        <f t="shared" si="0"/>
        <v>22</v>
      </c>
      <c r="G19" s="1">
        <f t="shared" si="0"/>
        <v>31</v>
      </c>
      <c r="H19" s="1">
        <f t="shared" si="0"/>
        <v>83</v>
      </c>
      <c r="I19" s="1">
        <f t="shared" si="0"/>
        <v>9</v>
      </c>
      <c r="J19" s="1">
        <f t="shared" si="0"/>
        <v>9</v>
      </c>
      <c r="K19" s="1">
        <f t="shared" si="0"/>
        <v>9</v>
      </c>
      <c r="L19" s="1">
        <f t="shared" si="0"/>
        <v>20</v>
      </c>
      <c r="M19" s="1">
        <f t="shared" si="0"/>
        <v>41</v>
      </c>
      <c r="N19" s="1">
        <f>SUM(N14:N18)</f>
        <v>67</v>
      </c>
      <c r="O19" s="1">
        <f>SUM(O14:O18)</f>
        <v>1666</v>
      </c>
      <c r="P19" s="1">
        <f>SUM(P14:P18)</f>
        <v>0</v>
      </c>
      <c r="Q19" s="1">
        <f>SUM(Q14:Q18)</f>
        <v>0</v>
      </c>
    </row>
    <row r="20" s="32" customFormat="1" ht="37.5" customHeight="1"/>
    <row r="21" s="32" customFormat="1" ht="42.75" customHeight="1"/>
    <row r="22" spans="1:17" s="2" customFormat="1" ht="27" customHeight="1">
      <c r="A22" s="23" t="s">
        <v>26</v>
      </c>
      <c r="B22" s="1">
        <f>B19</f>
        <v>449</v>
      </c>
      <c r="C22" s="1">
        <f aca="true" t="shared" si="1" ref="C22:P22">C19</f>
        <v>795</v>
      </c>
      <c r="D22" s="1">
        <f t="shared" si="1"/>
        <v>45</v>
      </c>
      <c r="E22" s="1">
        <f t="shared" si="1"/>
        <v>86</v>
      </c>
      <c r="F22" s="1">
        <f t="shared" si="1"/>
        <v>22</v>
      </c>
      <c r="G22" s="1">
        <f t="shared" si="1"/>
        <v>31</v>
      </c>
      <c r="H22" s="1">
        <f t="shared" si="1"/>
        <v>83</v>
      </c>
      <c r="I22" s="1">
        <f t="shared" si="1"/>
        <v>9</v>
      </c>
      <c r="J22" s="1">
        <f t="shared" si="1"/>
        <v>9</v>
      </c>
      <c r="K22" s="1">
        <f t="shared" si="1"/>
        <v>9</v>
      </c>
      <c r="L22" s="1">
        <f t="shared" si="1"/>
        <v>20</v>
      </c>
      <c r="M22" s="1">
        <f t="shared" si="1"/>
        <v>41</v>
      </c>
      <c r="N22" s="1">
        <f t="shared" si="1"/>
        <v>67</v>
      </c>
      <c r="O22" s="1">
        <f aca="true" t="shared" si="2" ref="O22:O27">SUM(B22:N22)</f>
        <v>1666</v>
      </c>
      <c r="P22" s="1">
        <f t="shared" si="1"/>
        <v>0</v>
      </c>
      <c r="Q22" s="1"/>
    </row>
    <row r="23" spans="1:17" s="2" customFormat="1" ht="18" customHeight="1">
      <c r="A23" s="11">
        <v>6</v>
      </c>
      <c r="B23" s="1">
        <v>179</v>
      </c>
      <c r="C23" s="1">
        <v>168</v>
      </c>
      <c r="D23" s="1">
        <v>7</v>
      </c>
      <c r="E23" s="1">
        <v>5</v>
      </c>
      <c r="F23" s="1">
        <v>4</v>
      </c>
      <c r="G23" s="1">
        <v>1</v>
      </c>
      <c r="H23" s="1">
        <v>1</v>
      </c>
      <c r="I23" s="1">
        <v>0</v>
      </c>
      <c r="J23" s="1">
        <v>1</v>
      </c>
      <c r="K23" s="1">
        <v>1</v>
      </c>
      <c r="L23" s="1">
        <v>2</v>
      </c>
      <c r="M23" s="1">
        <v>7</v>
      </c>
      <c r="N23" s="1">
        <v>11</v>
      </c>
      <c r="O23" s="1">
        <f t="shared" si="2"/>
        <v>387</v>
      </c>
      <c r="P23" s="1"/>
      <c r="Q23" s="1"/>
    </row>
    <row r="24" spans="1:17" s="2" customFormat="1" ht="18" customHeight="1">
      <c r="A24" s="11">
        <v>7</v>
      </c>
      <c r="B24" s="1">
        <v>168</v>
      </c>
      <c r="C24" s="1">
        <v>221</v>
      </c>
      <c r="D24" s="1">
        <v>9</v>
      </c>
      <c r="E24" s="1">
        <v>8</v>
      </c>
      <c r="F24" s="1">
        <v>8</v>
      </c>
      <c r="G24" s="1">
        <v>4</v>
      </c>
      <c r="H24" s="1">
        <v>13</v>
      </c>
      <c r="I24" s="1">
        <v>1</v>
      </c>
      <c r="J24" s="1">
        <v>1</v>
      </c>
      <c r="K24" s="1">
        <v>1</v>
      </c>
      <c r="L24" s="1">
        <v>7</v>
      </c>
      <c r="M24" s="1">
        <v>9</v>
      </c>
      <c r="N24" s="1">
        <v>13</v>
      </c>
      <c r="O24" s="1">
        <f t="shared" si="2"/>
        <v>463</v>
      </c>
      <c r="P24" s="1"/>
      <c r="Q24" s="1"/>
    </row>
    <row r="25" spans="1:17" s="2" customFormat="1" ht="18" customHeight="1">
      <c r="A25" s="11">
        <v>8</v>
      </c>
      <c r="B25" s="1">
        <v>223</v>
      </c>
      <c r="C25" s="1">
        <v>326</v>
      </c>
      <c r="D25" s="1">
        <v>14</v>
      </c>
      <c r="E25" s="1">
        <v>9</v>
      </c>
      <c r="F25" s="1">
        <v>7</v>
      </c>
      <c r="G25" s="1">
        <v>3</v>
      </c>
      <c r="H25" s="1">
        <v>24</v>
      </c>
      <c r="I25" s="1">
        <v>0</v>
      </c>
      <c r="J25" s="1">
        <v>2</v>
      </c>
      <c r="K25" s="1">
        <v>4</v>
      </c>
      <c r="L25" s="1">
        <v>6</v>
      </c>
      <c r="M25" s="1">
        <v>20</v>
      </c>
      <c r="N25" s="1">
        <v>127</v>
      </c>
      <c r="O25" s="1">
        <f t="shared" si="2"/>
        <v>765</v>
      </c>
      <c r="P25" s="1"/>
      <c r="Q25" s="1"/>
    </row>
    <row r="26" spans="1:17" s="2" customFormat="1" ht="18" customHeight="1">
      <c r="A26" s="11">
        <v>9</v>
      </c>
      <c r="B26" s="1">
        <v>131</v>
      </c>
      <c r="C26" s="1">
        <v>335</v>
      </c>
      <c r="D26" s="1">
        <v>8</v>
      </c>
      <c r="E26" s="1">
        <v>39</v>
      </c>
      <c r="F26" s="1">
        <v>7</v>
      </c>
      <c r="G26" s="1">
        <v>9</v>
      </c>
      <c r="H26" s="1">
        <v>9</v>
      </c>
      <c r="I26" s="1">
        <v>3</v>
      </c>
      <c r="J26" s="1">
        <v>2</v>
      </c>
      <c r="K26" s="1">
        <v>0</v>
      </c>
      <c r="L26" s="1">
        <v>4</v>
      </c>
      <c r="M26" s="1">
        <v>4</v>
      </c>
      <c r="N26" s="1">
        <v>22</v>
      </c>
      <c r="O26" s="1">
        <f t="shared" si="2"/>
        <v>573</v>
      </c>
      <c r="P26" s="1"/>
      <c r="Q26" s="1"/>
    </row>
    <row r="27" spans="1:17" s="2" customFormat="1" ht="18" customHeight="1">
      <c r="A27" s="11">
        <v>10</v>
      </c>
      <c r="B27" s="1">
        <v>88</v>
      </c>
      <c r="C27" s="1">
        <v>186</v>
      </c>
      <c r="D27" s="1">
        <v>2</v>
      </c>
      <c r="E27" s="1">
        <v>16</v>
      </c>
      <c r="F27" s="1">
        <v>5</v>
      </c>
      <c r="G27" s="1">
        <v>3</v>
      </c>
      <c r="H27" s="1">
        <v>26</v>
      </c>
      <c r="I27" s="1">
        <v>2</v>
      </c>
      <c r="J27" s="1">
        <v>0</v>
      </c>
      <c r="K27" s="1">
        <v>3</v>
      </c>
      <c r="L27" s="1">
        <v>6</v>
      </c>
      <c r="M27" s="1">
        <v>12</v>
      </c>
      <c r="N27" s="1">
        <v>16</v>
      </c>
      <c r="O27" s="1">
        <f t="shared" si="2"/>
        <v>365</v>
      </c>
      <c r="P27" s="1"/>
      <c r="Q27" s="1"/>
    </row>
    <row r="28" spans="1:17" s="2" customFormat="1" ht="18" customHeight="1">
      <c r="A28" s="9" t="s">
        <v>1</v>
      </c>
      <c r="B28" s="1">
        <f>SUM(B23:B27)</f>
        <v>789</v>
      </c>
      <c r="C28" s="1">
        <f>SUM(C23:C27)</f>
        <v>1236</v>
      </c>
      <c r="D28" s="1">
        <f aca="true" t="shared" si="3" ref="D28:Q28">SUM(D23:D27)</f>
        <v>40</v>
      </c>
      <c r="E28" s="1">
        <f t="shared" si="3"/>
        <v>77</v>
      </c>
      <c r="F28" s="1">
        <f t="shared" si="3"/>
        <v>31</v>
      </c>
      <c r="G28" s="1">
        <f t="shared" si="3"/>
        <v>20</v>
      </c>
      <c r="H28" s="1">
        <f t="shared" si="3"/>
        <v>73</v>
      </c>
      <c r="I28" s="1">
        <f t="shared" si="3"/>
        <v>6</v>
      </c>
      <c r="J28" s="1">
        <f t="shared" si="3"/>
        <v>6</v>
      </c>
      <c r="K28" s="1">
        <f t="shared" si="3"/>
        <v>9</v>
      </c>
      <c r="L28" s="1">
        <f t="shared" si="3"/>
        <v>25</v>
      </c>
      <c r="M28" s="1">
        <f t="shared" si="3"/>
        <v>52</v>
      </c>
      <c r="N28" s="1">
        <f t="shared" si="3"/>
        <v>189</v>
      </c>
      <c r="O28" s="1">
        <f t="shared" si="3"/>
        <v>2553</v>
      </c>
      <c r="P28" s="1">
        <f t="shared" si="3"/>
        <v>0</v>
      </c>
      <c r="Q28" s="1">
        <f t="shared" si="3"/>
        <v>0</v>
      </c>
    </row>
    <row r="29" spans="1:17" s="2" customFormat="1" ht="27" customHeight="1">
      <c r="A29" s="9" t="s">
        <v>27</v>
      </c>
      <c r="B29" s="1">
        <f>B22+B28</f>
        <v>1238</v>
      </c>
      <c r="C29" s="1">
        <f aca="true" t="shared" si="4" ref="C29:Q29">C22+C28</f>
        <v>2031</v>
      </c>
      <c r="D29" s="1">
        <f t="shared" si="4"/>
        <v>85</v>
      </c>
      <c r="E29" s="1">
        <f t="shared" si="4"/>
        <v>163</v>
      </c>
      <c r="F29" s="1">
        <f t="shared" si="4"/>
        <v>53</v>
      </c>
      <c r="G29" s="1">
        <f t="shared" si="4"/>
        <v>51</v>
      </c>
      <c r="H29" s="1">
        <f t="shared" si="4"/>
        <v>156</v>
      </c>
      <c r="I29" s="1">
        <f t="shared" si="4"/>
        <v>15</v>
      </c>
      <c r="J29" s="1">
        <f t="shared" si="4"/>
        <v>15</v>
      </c>
      <c r="K29" s="1">
        <f t="shared" si="4"/>
        <v>18</v>
      </c>
      <c r="L29" s="1">
        <f t="shared" si="4"/>
        <v>45</v>
      </c>
      <c r="M29" s="1">
        <f t="shared" si="4"/>
        <v>93</v>
      </c>
      <c r="N29" s="1">
        <f t="shared" si="4"/>
        <v>256</v>
      </c>
      <c r="O29" s="1">
        <f t="shared" si="4"/>
        <v>4219</v>
      </c>
      <c r="P29" s="1">
        <f t="shared" si="4"/>
        <v>0</v>
      </c>
      <c r="Q29" s="1">
        <f t="shared" si="4"/>
        <v>0</v>
      </c>
    </row>
    <row r="30" spans="1:17" s="2" customFormat="1" ht="93.75" customHeight="1">
      <c r="A30" s="1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s="17" customFormat="1" ht="27" customHeight="1">
      <c r="A31" s="9" t="s">
        <v>26</v>
      </c>
      <c r="B31" s="1">
        <f>B29</f>
        <v>1238</v>
      </c>
      <c r="C31" s="1">
        <f>C29</f>
        <v>2031</v>
      </c>
      <c r="D31" s="1">
        <f aca="true" t="shared" si="5" ref="D31:N31">D29</f>
        <v>85</v>
      </c>
      <c r="E31" s="1">
        <f t="shared" si="5"/>
        <v>163</v>
      </c>
      <c r="F31" s="1">
        <f t="shared" si="5"/>
        <v>53</v>
      </c>
      <c r="G31" s="1">
        <f t="shared" si="5"/>
        <v>51</v>
      </c>
      <c r="H31" s="1">
        <f t="shared" si="5"/>
        <v>156</v>
      </c>
      <c r="I31" s="1">
        <f t="shared" si="5"/>
        <v>15</v>
      </c>
      <c r="J31" s="1">
        <f t="shared" si="5"/>
        <v>15</v>
      </c>
      <c r="K31" s="1">
        <f t="shared" si="5"/>
        <v>18</v>
      </c>
      <c r="L31" s="1">
        <f t="shared" si="5"/>
        <v>45</v>
      </c>
      <c r="M31" s="1">
        <f t="shared" si="5"/>
        <v>93</v>
      </c>
      <c r="N31" s="1">
        <f t="shared" si="5"/>
        <v>256</v>
      </c>
      <c r="O31" s="1">
        <f aca="true" t="shared" si="6" ref="O31:O36">SUM(B31:N31)</f>
        <v>4219</v>
      </c>
      <c r="P31" s="1"/>
      <c r="Q31" s="1"/>
    </row>
    <row r="32" spans="1:17" s="17" customFormat="1" ht="20.25" customHeight="1">
      <c r="A32" s="11">
        <v>11</v>
      </c>
      <c r="B32" s="1">
        <v>13</v>
      </c>
      <c r="C32" s="1">
        <v>55</v>
      </c>
      <c r="D32" s="1">
        <v>1</v>
      </c>
      <c r="E32" s="1">
        <v>14</v>
      </c>
      <c r="F32" s="1">
        <v>1</v>
      </c>
      <c r="G32" s="1">
        <v>0</v>
      </c>
      <c r="H32" s="1">
        <v>2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3</v>
      </c>
      <c r="O32" s="1">
        <f t="shared" si="6"/>
        <v>90</v>
      </c>
      <c r="P32" s="1"/>
      <c r="Q32" s="1"/>
    </row>
    <row r="33" spans="1:17" s="17" customFormat="1" ht="20.25" customHeight="1">
      <c r="A33" s="11">
        <v>12</v>
      </c>
      <c r="B33" s="1">
        <v>58</v>
      </c>
      <c r="C33" s="1">
        <v>154</v>
      </c>
      <c r="D33" s="1">
        <v>4</v>
      </c>
      <c r="E33" s="1">
        <v>4</v>
      </c>
      <c r="F33" s="1">
        <v>2</v>
      </c>
      <c r="G33" s="1">
        <v>2</v>
      </c>
      <c r="H33" s="1">
        <v>1</v>
      </c>
      <c r="I33" s="1">
        <v>1</v>
      </c>
      <c r="J33" s="1">
        <v>0</v>
      </c>
      <c r="K33" s="1">
        <v>1</v>
      </c>
      <c r="L33" s="1">
        <v>0</v>
      </c>
      <c r="M33" s="1">
        <v>3</v>
      </c>
      <c r="N33" s="1">
        <v>14</v>
      </c>
      <c r="O33" s="1">
        <f t="shared" si="6"/>
        <v>244</v>
      </c>
      <c r="P33" s="1"/>
      <c r="Q33" s="1"/>
    </row>
    <row r="34" spans="1:17" s="17" customFormat="1" ht="20.25" customHeight="1">
      <c r="A34" s="11">
        <v>13</v>
      </c>
      <c r="B34" s="1">
        <v>260</v>
      </c>
      <c r="C34" s="1">
        <v>138</v>
      </c>
      <c r="D34" s="1">
        <v>43</v>
      </c>
      <c r="E34" s="1">
        <v>2</v>
      </c>
      <c r="F34" s="1">
        <v>4</v>
      </c>
      <c r="G34" s="1">
        <v>9</v>
      </c>
      <c r="H34" s="1">
        <v>8</v>
      </c>
      <c r="I34" s="1">
        <v>1</v>
      </c>
      <c r="J34" s="1">
        <v>1</v>
      </c>
      <c r="K34" s="1">
        <v>0</v>
      </c>
      <c r="L34" s="1">
        <v>3</v>
      </c>
      <c r="M34" s="1">
        <v>4</v>
      </c>
      <c r="N34" s="1">
        <v>28</v>
      </c>
      <c r="O34" s="1">
        <f t="shared" si="6"/>
        <v>501</v>
      </c>
      <c r="P34" s="1"/>
      <c r="Q34" s="1"/>
    </row>
    <row r="35" spans="1:17" s="17" customFormat="1" ht="20.25" customHeight="1">
      <c r="A35" s="11">
        <v>14</v>
      </c>
      <c r="B35" s="1">
        <v>124</v>
      </c>
      <c r="C35" s="1">
        <v>155</v>
      </c>
      <c r="D35" s="1">
        <v>7</v>
      </c>
      <c r="E35" s="1">
        <v>20</v>
      </c>
      <c r="F35" s="1">
        <v>12</v>
      </c>
      <c r="G35" s="1">
        <v>7</v>
      </c>
      <c r="H35" s="1">
        <v>6</v>
      </c>
      <c r="I35" s="1">
        <v>0</v>
      </c>
      <c r="J35" s="1">
        <v>0</v>
      </c>
      <c r="K35" s="1">
        <v>0</v>
      </c>
      <c r="L35" s="1">
        <v>0</v>
      </c>
      <c r="M35" s="1">
        <v>3</v>
      </c>
      <c r="N35" s="1">
        <v>51</v>
      </c>
      <c r="O35" s="1">
        <f t="shared" si="6"/>
        <v>385</v>
      </c>
      <c r="P35" s="1"/>
      <c r="Q35" s="1"/>
    </row>
    <row r="36" spans="1:17" s="17" customFormat="1" ht="20.25" customHeight="1">
      <c r="A36" s="11">
        <v>15</v>
      </c>
      <c r="B36" s="1">
        <v>87</v>
      </c>
      <c r="C36" s="1">
        <v>141</v>
      </c>
      <c r="D36" s="1">
        <v>0</v>
      </c>
      <c r="E36" s="1">
        <v>6</v>
      </c>
      <c r="F36" s="1">
        <v>6</v>
      </c>
      <c r="G36" s="1">
        <v>1</v>
      </c>
      <c r="H36" s="1">
        <v>3</v>
      </c>
      <c r="I36" s="1">
        <v>1</v>
      </c>
      <c r="J36" s="1">
        <v>1</v>
      </c>
      <c r="K36" s="1">
        <v>0</v>
      </c>
      <c r="L36" s="1">
        <v>1</v>
      </c>
      <c r="M36" s="1">
        <v>0</v>
      </c>
      <c r="N36" s="1">
        <v>34</v>
      </c>
      <c r="O36" s="1">
        <f t="shared" si="6"/>
        <v>281</v>
      </c>
      <c r="P36" s="1"/>
      <c r="Q36" s="1"/>
    </row>
    <row r="37" spans="1:17" s="17" customFormat="1" ht="20.25" customHeight="1">
      <c r="A37" s="9" t="s">
        <v>1</v>
      </c>
      <c r="B37" s="1">
        <f>SUM(B32:B36)</f>
        <v>542</v>
      </c>
      <c r="C37" s="1">
        <f aca="true" t="shared" si="7" ref="C37:Q37">SUM(C32:C36)</f>
        <v>643</v>
      </c>
      <c r="D37" s="1">
        <f t="shared" si="7"/>
        <v>55</v>
      </c>
      <c r="E37" s="1">
        <f t="shared" si="7"/>
        <v>46</v>
      </c>
      <c r="F37" s="1">
        <f t="shared" si="7"/>
        <v>25</v>
      </c>
      <c r="G37" s="1">
        <f t="shared" si="7"/>
        <v>19</v>
      </c>
      <c r="H37" s="1">
        <f t="shared" si="7"/>
        <v>20</v>
      </c>
      <c r="I37" s="1">
        <f t="shared" si="7"/>
        <v>4</v>
      </c>
      <c r="J37" s="1">
        <f t="shared" si="7"/>
        <v>2</v>
      </c>
      <c r="K37" s="1">
        <f t="shared" si="7"/>
        <v>1</v>
      </c>
      <c r="L37" s="1">
        <f t="shared" si="7"/>
        <v>4</v>
      </c>
      <c r="M37" s="1">
        <f t="shared" si="7"/>
        <v>10</v>
      </c>
      <c r="N37" s="1">
        <f t="shared" si="7"/>
        <v>130</v>
      </c>
      <c r="O37" s="1">
        <f t="shared" si="7"/>
        <v>1501</v>
      </c>
      <c r="P37" s="1">
        <f t="shared" si="7"/>
        <v>0</v>
      </c>
      <c r="Q37" s="1">
        <f t="shared" si="7"/>
        <v>0</v>
      </c>
    </row>
    <row r="38" spans="1:17" s="17" customFormat="1" ht="27" customHeight="1">
      <c r="A38" s="9" t="s">
        <v>27</v>
      </c>
      <c r="B38" s="1">
        <f>B31+B37</f>
        <v>1780</v>
      </c>
      <c r="C38" s="1">
        <f aca="true" t="shared" si="8" ref="C38:Q38">C31+C37</f>
        <v>2674</v>
      </c>
      <c r="D38" s="1">
        <f t="shared" si="8"/>
        <v>140</v>
      </c>
      <c r="E38" s="1">
        <f t="shared" si="8"/>
        <v>209</v>
      </c>
      <c r="F38" s="1">
        <f t="shared" si="8"/>
        <v>78</v>
      </c>
      <c r="G38" s="1">
        <f t="shared" si="8"/>
        <v>70</v>
      </c>
      <c r="H38" s="1">
        <f t="shared" si="8"/>
        <v>176</v>
      </c>
      <c r="I38" s="1">
        <f t="shared" si="8"/>
        <v>19</v>
      </c>
      <c r="J38" s="1">
        <f t="shared" si="8"/>
        <v>17</v>
      </c>
      <c r="K38" s="1">
        <f t="shared" si="8"/>
        <v>19</v>
      </c>
      <c r="L38" s="1">
        <f t="shared" si="8"/>
        <v>49</v>
      </c>
      <c r="M38" s="1">
        <f t="shared" si="8"/>
        <v>103</v>
      </c>
      <c r="N38" s="1">
        <f t="shared" si="8"/>
        <v>386</v>
      </c>
      <c r="O38" s="1">
        <f t="shared" si="8"/>
        <v>5720</v>
      </c>
      <c r="P38" s="1">
        <f t="shared" si="8"/>
        <v>0</v>
      </c>
      <c r="Q38" s="1">
        <f t="shared" si="8"/>
        <v>0</v>
      </c>
    </row>
    <row r="39" spans="1:17" s="2" customFormat="1" ht="75" customHeight="1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2"/>
    </row>
    <row r="40" spans="1:17" s="2" customFormat="1" ht="24.75" customHeight="1">
      <c r="A40" s="9" t="s">
        <v>26</v>
      </c>
      <c r="B40" s="1">
        <f>B38</f>
        <v>1780</v>
      </c>
      <c r="C40" s="1">
        <f aca="true" t="shared" si="9" ref="C40:P40">C38</f>
        <v>2674</v>
      </c>
      <c r="D40" s="1">
        <f t="shared" si="9"/>
        <v>140</v>
      </c>
      <c r="E40" s="1">
        <f t="shared" si="9"/>
        <v>209</v>
      </c>
      <c r="F40" s="1">
        <f t="shared" si="9"/>
        <v>78</v>
      </c>
      <c r="G40" s="1">
        <f t="shared" si="9"/>
        <v>70</v>
      </c>
      <c r="H40" s="1">
        <f t="shared" si="9"/>
        <v>176</v>
      </c>
      <c r="I40" s="1">
        <f t="shared" si="9"/>
        <v>19</v>
      </c>
      <c r="J40" s="1">
        <f t="shared" si="9"/>
        <v>17</v>
      </c>
      <c r="K40" s="1">
        <f t="shared" si="9"/>
        <v>19</v>
      </c>
      <c r="L40" s="1">
        <f t="shared" si="9"/>
        <v>49</v>
      </c>
      <c r="M40" s="1">
        <f t="shared" si="9"/>
        <v>103</v>
      </c>
      <c r="N40" s="1">
        <f t="shared" si="9"/>
        <v>386</v>
      </c>
      <c r="O40" s="1">
        <f aca="true" t="shared" si="10" ref="O40:O45">SUM(B40:N40)</f>
        <v>5720</v>
      </c>
      <c r="P40" s="1">
        <f t="shared" si="9"/>
        <v>0</v>
      </c>
      <c r="Q40" s="1"/>
    </row>
    <row r="41" spans="1:17" s="2" customFormat="1" ht="24.75" customHeight="1">
      <c r="A41" s="11">
        <v>16</v>
      </c>
      <c r="B41" s="1">
        <v>119</v>
      </c>
      <c r="C41" s="1">
        <v>286</v>
      </c>
      <c r="D41" s="1">
        <v>7</v>
      </c>
      <c r="E41" s="1">
        <v>14</v>
      </c>
      <c r="F41" s="1">
        <v>4</v>
      </c>
      <c r="G41" s="1">
        <v>27</v>
      </c>
      <c r="H41" s="1">
        <v>2</v>
      </c>
      <c r="I41" s="1">
        <v>1</v>
      </c>
      <c r="J41" s="1">
        <v>0</v>
      </c>
      <c r="K41" s="1">
        <v>0</v>
      </c>
      <c r="L41" s="1">
        <v>0</v>
      </c>
      <c r="M41" s="1">
        <v>2</v>
      </c>
      <c r="N41" s="1">
        <v>16</v>
      </c>
      <c r="O41" s="1">
        <f t="shared" si="10"/>
        <v>478</v>
      </c>
      <c r="P41" s="1"/>
      <c r="Q41" s="1"/>
    </row>
    <row r="42" spans="1:17" s="2" customFormat="1" ht="24.75" customHeight="1">
      <c r="A42" s="11">
        <v>17</v>
      </c>
      <c r="B42" s="1">
        <v>137</v>
      </c>
      <c r="C42" s="1">
        <v>200</v>
      </c>
      <c r="D42" s="1">
        <v>10</v>
      </c>
      <c r="E42" s="1">
        <v>15</v>
      </c>
      <c r="F42" s="1">
        <v>45</v>
      </c>
      <c r="G42" s="1">
        <v>6</v>
      </c>
      <c r="H42" s="1">
        <v>15</v>
      </c>
      <c r="I42" s="1">
        <v>0</v>
      </c>
      <c r="J42" s="1">
        <v>1</v>
      </c>
      <c r="K42" s="1">
        <v>3</v>
      </c>
      <c r="L42" s="1">
        <v>0</v>
      </c>
      <c r="M42" s="1">
        <v>2</v>
      </c>
      <c r="N42" s="1">
        <v>27</v>
      </c>
      <c r="O42" s="1">
        <f t="shared" si="10"/>
        <v>461</v>
      </c>
      <c r="P42" s="1"/>
      <c r="Q42" s="1"/>
    </row>
    <row r="43" spans="1:17" s="2" customFormat="1" ht="24.75" customHeight="1">
      <c r="A43" s="11">
        <v>18</v>
      </c>
      <c r="B43" s="1">
        <v>139</v>
      </c>
      <c r="C43" s="1">
        <v>366</v>
      </c>
      <c r="D43" s="1">
        <v>5</v>
      </c>
      <c r="E43" s="1">
        <v>17</v>
      </c>
      <c r="F43" s="1">
        <v>33</v>
      </c>
      <c r="G43" s="1">
        <v>33</v>
      </c>
      <c r="H43" s="1">
        <v>7</v>
      </c>
      <c r="I43" s="1">
        <v>1</v>
      </c>
      <c r="J43" s="1">
        <v>0</v>
      </c>
      <c r="K43" s="1">
        <v>4</v>
      </c>
      <c r="L43" s="1">
        <v>5</v>
      </c>
      <c r="M43" s="1">
        <v>4</v>
      </c>
      <c r="N43" s="1">
        <v>16</v>
      </c>
      <c r="O43" s="1">
        <f t="shared" si="10"/>
        <v>630</v>
      </c>
      <c r="P43" s="1"/>
      <c r="Q43" s="1"/>
    </row>
    <row r="44" spans="1:17" s="2" customFormat="1" ht="24.75" customHeight="1">
      <c r="A44" s="11">
        <v>19</v>
      </c>
      <c r="B44" s="1">
        <v>127</v>
      </c>
      <c r="C44" s="1">
        <v>137</v>
      </c>
      <c r="D44" s="1">
        <v>7</v>
      </c>
      <c r="E44" s="1">
        <v>13</v>
      </c>
      <c r="F44" s="1">
        <v>3</v>
      </c>
      <c r="G44" s="1">
        <v>1</v>
      </c>
      <c r="H44" s="1">
        <v>8</v>
      </c>
      <c r="I44" s="1">
        <v>1</v>
      </c>
      <c r="J44" s="1">
        <v>0</v>
      </c>
      <c r="K44" s="1">
        <v>0</v>
      </c>
      <c r="L44" s="1">
        <v>2</v>
      </c>
      <c r="M44" s="1">
        <v>3</v>
      </c>
      <c r="N44" s="1">
        <v>19</v>
      </c>
      <c r="O44" s="1">
        <f t="shared" si="10"/>
        <v>321</v>
      </c>
      <c r="P44" s="1"/>
      <c r="Q44" s="1"/>
    </row>
    <row r="45" spans="1:17" s="2" customFormat="1" ht="24.75" customHeight="1">
      <c r="A45" s="11">
        <v>20</v>
      </c>
      <c r="B45" s="1">
        <v>77</v>
      </c>
      <c r="C45" s="1">
        <v>76</v>
      </c>
      <c r="D45" s="1">
        <v>5</v>
      </c>
      <c r="E45" s="1">
        <v>17</v>
      </c>
      <c r="F45" s="1">
        <v>11</v>
      </c>
      <c r="G45" s="1">
        <v>16</v>
      </c>
      <c r="H45" s="1">
        <v>13</v>
      </c>
      <c r="I45" s="1">
        <v>1</v>
      </c>
      <c r="J45" s="1">
        <v>3</v>
      </c>
      <c r="K45" s="1">
        <v>2</v>
      </c>
      <c r="L45" s="1">
        <v>0</v>
      </c>
      <c r="M45" s="1">
        <v>5</v>
      </c>
      <c r="N45" s="1">
        <v>51</v>
      </c>
      <c r="O45" s="1">
        <f t="shared" si="10"/>
        <v>277</v>
      </c>
      <c r="P45" s="1"/>
      <c r="Q45" s="1"/>
    </row>
    <row r="46" spans="1:17" s="2" customFormat="1" ht="24.75" customHeight="1">
      <c r="A46" s="9" t="s">
        <v>1</v>
      </c>
      <c r="B46" s="1">
        <f>SUM(B41:B45)</f>
        <v>599</v>
      </c>
      <c r="C46" s="1">
        <f aca="true" t="shared" si="11" ref="C46:Q46">SUM(C41:C45)</f>
        <v>1065</v>
      </c>
      <c r="D46" s="1">
        <f t="shared" si="11"/>
        <v>34</v>
      </c>
      <c r="E46" s="1">
        <f t="shared" si="11"/>
        <v>76</v>
      </c>
      <c r="F46" s="1">
        <f t="shared" si="11"/>
        <v>96</v>
      </c>
      <c r="G46" s="1">
        <f t="shared" si="11"/>
        <v>83</v>
      </c>
      <c r="H46" s="1">
        <f t="shared" si="11"/>
        <v>45</v>
      </c>
      <c r="I46" s="1">
        <f t="shared" si="11"/>
        <v>4</v>
      </c>
      <c r="J46" s="1">
        <f t="shared" si="11"/>
        <v>4</v>
      </c>
      <c r="K46" s="1">
        <f t="shared" si="11"/>
        <v>9</v>
      </c>
      <c r="L46" s="1">
        <f t="shared" si="11"/>
        <v>7</v>
      </c>
      <c r="M46" s="1">
        <f t="shared" si="11"/>
        <v>16</v>
      </c>
      <c r="N46" s="1">
        <f t="shared" si="11"/>
        <v>129</v>
      </c>
      <c r="O46" s="1">
        <f t="shared" si="11"/>
        <v>2167</v>
      </c>
      <c r="P46" s="1">
        <f t="shared" si="11"/>
        <v>0</v>
      </c>
      <c r="Q46" s="1">
        <f t="shared" si="11"/>
        <v>0</v>
      </c>
    </row>
    <row r="47" spans="1:17" s="2" customFormat="1" ht="24.75" customHeight="1">
      <c r="A47" s="9" t="s">
        <v>27</v>
      </c>
      <c r="B47" s="1">
        <f aca="true" t="shared" si="12" ref="B47:Q47">B40+B46</f>
        <v>2379</v>
      </c>
      <c r="C47" s="1">
        <f t="shared" si="12"/>
        <v>3739</v>
      </c>
      <c r="D47" s="1">
        <f t="shared" si="12"/>
        <v>174</v>
      </c>
      <c r="E47" s="1">
        <f t="shared" si="12"/>
        <v>285</v>
      </c>
      <c r="F47" s="1">
        <f t="shared" si="12"/>
        <v>174</v>
      </c>
      <c r="G47" s="1">
        <f t="shared" si="12"/>
        <v>153</v>
      </c>
      <c r="H47" s="1">
        <f t="shared" si="12"/>
        <v>221</v>
      </c>
      <c r="I47" s="1">
        <f t="shared" si="12"/>
        <v>23</v>
      </c>
      <c r="J47" s="1">
        <f t="shared" si="12"/>
        <v>21</v>
      </c>
      <c r="K47" s="1">
        <f t="shared" si="12"/>
        <v>28</v>
      </c>
      <c r="L47" s="1">
        <f t="shared" si="12"/>
        <v>56</v>
      </c>
      <c r="M47" s="1">
        <f t="shared" si="12"/>
        <v>119</v>
      </c>
      <c r="N47" s="1">
        <f t="shared" si="12"/>
        <v>515</v>
      </c>
      <c r="O47" s="1">
        <f t="shared" si="12"/>
        <v>7887</v>
      </c>
      <c r="P47" s="1">
        <f t="shared" si="12"/>
        <v>0</v>
      </c>
      <c r="Q47" s="1">
        <f t="shared" si="12"/>
        <v>0</v>
      </c>
    </row>
    <row r="48" s="2" customFormat="1" ht="48.75" customHeight="1">
      <c r="A48" s="13"/>
    </row>
    <row r="49" spans="1:17" s="2" customFormat="1" ht="27" customHeight="1">
      <c r="A49" s="9" t="s">
        <v>26</v>
      </c>
      <c r="B49" s="1">
        <f>B47</f>
        <v>2379</v>
      </c>
      <c r="C49" s="1">
        <f aca="true" t="shared" si="13" ref="C49:P49">C47</f>
        <v>3739</v>
      </c>
      <c r="D49" s="1">
        <f t="shared" si="13"/>
        <v>174</v>
      </c>
      <c r="E49" s="1">
        <f t="shared" si="13"/>
        <v>285</v>
      </c>
      <c r="F49" s="1">
        <f t="shared" si="13"/>
        <v>174</v>
      </c>
      <c r="G49" s="1">
        <f t="shared" si="13"/>
        <v>153</v>
      </c>
      <c r="H49" s="1">
        <f t="shared" si="13"/>
        <v>221</v>
      </c>
      <c r="I49" s="1">
        <f t="shared" si="13"/>
        <v>23</v>
      </c>
      <c r="J49" s="1">
        <f t="shared" si="13"/>
        <v>21</v>
      </c>
      <c r="K49" s="1">
        <f t="shared" si="13"/>
        <v>28</v>
      </c>
      <c r="L49" s="1">
        <f t="shared" si="13"/>
        <v>56</v>
      </c>
      <c r="M49" s="1">
        <f t="shared" si="13"/>
        <v>119</v>
      </c>
      <c r="N49" s="1">
        <f t="shared" si="13"/>
        <v>515</v>
      </c>
      <c r="O49" s="1">
        <f aca="true" t="shared" si="14" ref="O49:O54">SUM(B49:N49)</f>
        <v>7887</v>
      </c>
      <c r="P49" s="1">
        <f t="shared" si="13"/>
        <v>0</v>
      </c>
      <c r="Q49" s="1"/>
    </row>
    <row r="50" spans="1:17" s="2" customFormat="1" ht="21" customHeight="1">
      <c r="A50" s="11">
        <v>21</v>
      </c>
      <c r="B50" s="1">
        <v>266</v>
      </c>
      <c r="C50" s="1">
        <v>142</v>
      </c>
      <c r="D50" s="1">
        <v>8</v>
      </c>
      <c r="E50" s="1">
        <v>2</v>
      </c>
      <c r="F50" s="1">
        <v>5</v>
      </c>
      <c r="G50" s="1">
        <v>64</v>
      </c>
      <c r="H50" s="1">
        <v>5</v>
      </c>
      <c r="I50" s="1">
        <v>4</v>
      </c>
      <c r="J50" s="1">
        <v>4</v>
      </c>
      <c r="K50" s="1">
        <v>2</v>
      </c>
      <c r="L50" s="1">
        <v>7</v>
      </c>
      <c r="M50" s="1">
        <v>15</v>
      </c>
      <c r="N50" s="1">
        <v>67</v>
      </c>
      <c r="O50" s="1">
        <f t="shared" si="14"/>
        <v>591</v>
      </c>
      <c r="P50" s="1"/>
      <c r="Q50" s="1"/>
    </row>
    <row r="51" spans="1:17" s="2" customFormat="1" ht="21" customHeight="1">
      <c r="A51" s="11">
        <v>22</v>
      </c>
      <c r="B51" s="1">
        <v>43</v>
      </c>
      <c r="C51" s="1">
        <v>83</v>
      </c>
      <c r="D51" s="1">
        <v>3</v>
      </c>
      <c r="E51" s="1">
        <v>13</v>
      </c>
      <c r="F51" s="1">
        <v>1</v>
      </c>
      <c r="G51" s="1">
        <v>6</v>
      </c>
      <c r="H51" s="1">
        <v>1</v>
      </c>
      <c r="I51" s="1">
        <v>1</v>
      </c>
      <c r="J51" s="1">
        <v>0</v>
      </c>
      <c r="K51" s="1">
        <v>1</v>
      </c>
      <c r="L51" s="1">
        <v>0</v>
      </c>
      <c r="M51" s="1">
        <v>6</v>
      </c>
      <c r="N51" s="1">
        <v>13</v>
      </c>
      <c r="O51" s="1">
        <f t="shared" si="14"/>
        <v>171</v>
      </c>
      <c r="P51" s="1"/>
      <c r="Q51" s="1"/>
    </row>
    <row r="52" spans="1:17" s="2" customFormat="1" ht="21" customHeight="1">
      <c r="A52" s="11">
        <v>23</v>
      </c>
      <c r="B52" s="1">
        <v>93</v>
      </c>
      <c r="C52" s="1">
        <v>63</v>
      </c>
      <c r="D52" s="1">
        <v>3</v>
      </c>
      <c r="E52" s="1">
        <v>2</v>
      </c>
      <c r="F52" s="1">
        <v>2</v>
      </c>
      <c r="G52" s="1">
        <v>2</v>
      </c>
      <c r="H52" s="1">
        <v>3</v>
      </c>
      <c r="I52" s="1">
        <v>0</v>
      </c>
      <c r="J52" s="1">
        <v>1</v>
      </c>
      <c r="K52" s="1">
        <v>0</v>
      </c>
      <c r="L52" s="1">
        <v>1</v>
      </c>
      <c r="M52" s="1">
        <v>2</v>
      </c>
      <c r="N52" s="1">
        <v>5</v>
      </c>
      <c r="O52" s="1">
        <f t="shared" si="14"/>
        <v>177</v>
      </c>
      <c r="P52" s="1"/>
      <c r="Q52" s="1"/>
    </row>
    <row r="53" spans="1:17" s="2" customFormat="1" ht="21" customHeight="1">
      <c r="A53" s="11">
        <v>24</v>
      </c>
      <c r="B53" s="1">
        <v>79</v>
      </c>
      <c r="C53" s="1">
        <v>63</v>
      </c>
      <c r="D53" s="1">
        <v>9</v>
      </c>
      <c r="E53" s="1">
        <v>4</v>
      </c>
      <c r="F53" s="1">
        <v>0</v>
      </c>
      <c r="G53" s="1">
        <v>0</v>
      </c>
      <c r="H53" s="1">
        <v>10</v>
      </c>
      <c r="I53" s="1">
        <v>0</v>
      </c>
      <c r="J53" s="1">
        <v>2</v>
      </c>
      <c r="K53" s="1">
        <v>0</v>
      </c>
      <c r="L53" s="1">
        <v>3</v>
      </c>
      <c r="M53" s="1">
        <v>0</v>
      </c>
      <c r="N53" s="1">
        <v>17</v>
      </c>
      <c r="O53" s="1">
        <f t="shared" si="14"/>
        <v>187</v>
      </c>
      <c r="P53" s="1"/>
      <c r="Q53" s="1"/>
    </row>
    <row r="54" spans="1:17" s="2" customFormat="1" ht="21" customHeight="1">
      <c r="A54" s="11">
        <v>25</v>
      </c>
      <c r="B54" s="1">
        <v>73</v>
      </c>
      <c r="C54" s="1">
        <v>85</v>
      </c>
      <c r="D54" s="1">
        <v>6</v>
      </c>
      <c r="E54" s="1">
        <v>3</v>
      </c>
      <c r="F54" s="1">
        <v>14</v>
      </c>
      <c r="G54" s="1">
        <v>1</v>
      </c>
      <c r="H54" s="1">
        <v>15</v>
      </c>
      <c r="I54" s="1">
        <v>1</v>
      </c>
      <c r="J54" s="1">
        <v>3</v>
      </c>
      <c r="K54" s="1">
        <v>0</v>
      </c>
      <c r="L54" s="1">
        <v>0</v>
      </c>
      <c r="M54" s="1">
        <v>5</v>
      </c>
      <c r="N54" s="1">
        <v>25</v>
      </c>
      <c r="O54" s="1">
        <f t="shared" si="14"/>
        <v>231</v>
      </c>
      <c r="P54" s="1"/>
      <c r="Q54" s="1"/>
    </row>
    <row r="55" spans="1:17" s="2" customFormat="1" ht="27" customHeight="1">
      <c r="A55" s="9" t="s">
        <v>1</v>
      </c>
      <c r="B55" s="1">
        <f aca="true" t="shared" si="15" ref="B55:Q55">SUM(B50:B54)</f>
        <v>554</v>
      </c>
      <c r="C55" s="1">
        <f t="shared" si="15"/>
        <v>436</v>
      </c>
      <c r="D55" s="1">
        <f t="shared" si="15"/>
        <v>29</v>
      </c>
      <c r="E55" s="1">
        <f t="shared" si="15"/>
        <v>24</v>
      </c>
      <c r="F55" s="1">
        <f t="shared" si="15"/>
        <v>22</v>
      </c>
      <c r="G55" s="1">
        <f t="shared" si="15"/>
        <v>73</v>
      </c>
      <c r="H55" s="1">
        <f t="shared" si="15"/>
        <v>34</v>
      </c>
      <c r="I55" s="1">
        <f t="shared" si="15"/>
        <v>6</v>
      </c>
      <c r="J55" s="1">
        <f t="shared" si="15"/>
        <v>10</v>
      </c>
      <c r="K55" s="1">
        <f t="shared" si="15"/>
        <v>3</v>
      </c>
      <c r="L55" s="1">
        <f t="shared" si="15"/>
        <v>11</v>
      </c>
      <c r="M55" s="1">
        <f t="shared" si="15"/>
        <v>28</v>
      </c>
      <c r="N55" s="1">
        <f t="shared" si="15"/>
        <v>127</v>
      </c>
      <c r="O55" s="1">
        <f t="shared" si="15"/>
        <v>1357</v>
      </c>
      <c r="P55" s="1">
        <f t="shared" si="15"/>
        <v>0</v>
      </c>
      <c r="Q55" s="1">
        <f t="shared" si="15"/>
        <v>0</v>
      </c>
    </row>
    <row r="56" spans="1:17" s="2" customFormat="1" ht="25.5" customHeight="1">
      <c r="A56" s="9" t="s">
        <v>27</v>
      </c>
      <c r="B56" s="1">
        <f>B49+B55</f>
        <v>2933</v>
      </c>
      <c r="C56" s="1">
        <f aca="true" t="shared" si="16" ref="C56:Q56">C49+C55</f>
        <v>4175</v>
      </c>
      <c r="D56" s="1">
        <f t="shared" si="16"/>
        <v>203</v>
      </c>
      <c r="E56" s="1">
        <f t="shared" si="16"/>
        <v>309</v>
      </c>
      <c r="F56" s="1">
        <f t="shared" si="16"/>
        <v>196</v>
      </c>
      <c r="G56" s="1">
        <f t="shared" si="16"/>
        <v>226</v>
      </c>
      <c r="H56" s="1">
        <f t="shared" si="16"/>
        <v>255</v>
      </c>
      <c r="I56" s="1">
        <f t="shared" si="16"/>
        <v>29</v>
      </c>
      <c r="J56" s="1">
        <f t="shared" si="16"/>
        <v>31</v>
      </c>
      <c r="K56" s="1">
        <f t="shared" si="16"/>
        <v>31</v>
      </c>
      <c r="L56" s="1">
        <f t="shared" si="16"/>
        <v>67</v>
      </c>
      <c r="M56" s="1">
        <f t="shared" si="16"/>
        <v>147</v>
      </c>
      <c r="N56" s="1">
        <f t="shared" si="16"/>
        <v>642</v>
      </c>
      <c r="O56" s="1">
        <f t="shared" si="16"/>
        <v>9244</v>
      </c>
      <c r="P56" s="1">
        <f t="shared" si="16"/>
        <v>0</v>
      </c>
      <c r="Q56" s="1">
        <f t="shared" si="16"/>
        <v>0</v>
      </c>
    </row>
    <row r="57" s="2" customFormat="1" ht="65.25" customHeight="1">
      <c r="A57" s="13"/>
    </row>
    <row r="58" spans="1:17" s="17" customFormat="1" ht="27" customHeight="1">
      <c r="A58" s="9" t="s">
        <v>26</v>
      </c>
      <c r="B58" s="1">
        <f>B56</f>
        <v>2933</v>
      </c>
      <c r="C58" s="1">
        <f aca="true" t="shared" si="17" ref="C58:P58">C56</f>
        <v>4175</v>
      </c>
      <c r="D58" s="1">
        <f t="shared" si="17"/>
        <v>203</v>
      </c>
      <c r="E58" s="1">
        <f t="shared" si="17"/>
        <v>309</v>
      </c>
      <c r="F58" s="1">
        <f t="shared" si="17"/>
        <v>196</v>
      </c>
      <c r="G58" s="1">
        <f t="shared" si="17"/>
        <v>226</v>
      </c>
      <c r="H58" s="1">
        <f t="shared" si="17"/>
        <v>255</v>
      </c>
      <c r="I58" s="1">
        <f t="shared" si="17"/>
        <v>29</v>
      </c>
      <c r="J58" s="1">
        <f t="shared" si="17"/>
        <v>31</v>
      </c>
      <c r="K58" s="1">
        <f t="shared" si="17"/>
        <v>31</v>
      </c>
      <c r="L58" s="1">
        <f t="shared" si="17"/>
        <v>67</v>
      </c>
      <c r="M58" s="1">
        <f t="shared" si="17"/>
        <v>147</v>
      </c>
      <c r="N58" s="1">
        <f t="shared" si="17"/>
        <v>642</v>
      </c>
      <c r="O58" s="1">
        <f aca="true" t="shared" si="18" ref="O58:O63">SUM(B58:N58)</f>
        <v>9244</v>
      </c>
      <c r="P58" s="1">
        <f t="shared" si="17"/>
        <v>0</v>
      </c>
      <c r="Q58" s="1"/>
    </row>
    <row r="59" spans="1:17" s="17" customFormat="1" ht="27" customHeight="1">
      <c r="A59" s="11">
        <v>26</v>
      </c>
      <c r="B59" s="1">
        <v>131</v>
      </c>
      <c r="C59" s="1">
        <v>141</v>
      </c>
      <c r="D59" s="1">
        <v>13</v>
      </c>
      <c r="E59" s="1">
        <v>10</v>
      </c>
      <c r="F59" s="1">
        <v>2</v>
      </c>
      <c r="G59" s="1">
        <v>2</v>
      </c>
      <c r="H59" s="1">
        <v>4</v>
      </c>
      <c r="I59" s="1">
        <v>1</v>
      </c>
      <c r="J59" s="1">
        <v>0</v>
      </c>
      <c r="K59" s="1">
        <v>1</v>
      </c>
      <c r="L59" s="1">
        <v>3</v>
      </c>
      <c r="M59" s="1">
        <v>7</v>
      </c>
      <c r="N59" s="1">
        <v>22</v>
      </c>
      <c r="O59" s="1">
        <f t="shared" si="18"/>
        <v>337</v>
      </c>
      <c r="P59" s="1"/>
      <c r="Q59" s="1"/>
    </row>
    <row r="60" spans="1:17" s="17" customFormat="1" ht="27" customHeight="1">
      <c r="A60" s="11">
        <v>27</v>
      </c>
      <c r="B60" s="1">
        <v>53</v>
      </c>
      <c r="C60" s="1">
        <v>81</v>
      </c>
      <c r="D60" s="1">
        <v>4</v>
      </c>
      <c r="E60" s="1">
        <v>13</v>
      </c>
      <c r="F60" s="1">
        <v>1</v>
      </c>
      <c r="G60" s="1">
        <v>0</v>
      </c>
      <c r="H60" s="1">
        <v>1</v>
      </c>
      <c r="I60" s="1">
        <v>1</v>
      </c>
      <c r="J60" s="1">
        <v>0</v>
      </c>
      <c r="K60" s="1">
        <v>1</v>
      </c>
      <c r="L60" s="1">
        <v>1</v>
      </c>
      <c r="M60" s="1">
        <v>0</v>
      </c>
      <c r="N60" s="1">
        <v>18</v>
      </c>
      <c r="O60" s="1">
        <f t="shared" si="18"/>
        <v>174</v>
      </c>
      <c r="P60" s="1"/>
      <c r="Q60" s="1"/>
    </row>
    <row r="61" spans="1:17" s="17" customFormat="1" ht="27" customHeight="1">
      <c r="A61" s="11">
        <v>28</v>
      </c>
      <c r="B61" s="1">
        <v>90</v>
      </c>
      <c r="C61" s="1">
        <v>83</v>
      </c>
      <c r="D61" s="1">
        <v>12</v>
      </c>
      <c r="E61" s="1">
        <v>3</v>
      </c>
      <c r="F61" s="1">
        <v>2</v>
      </c>
      <c r="G61" s="1">
        <v>0</v>
      </c>
      <c r="H61" s="1">
        <v>15</v>
      </c>
      <c r="I61" s="1">
        <v>0</v>
      </c>
      <c r="J61" s="1">
        <v>0</v>
      </c>
      <c r="K61" s="1">
        <v>0</v>
      </c>
      <c r="L61" s="1">
        <v>3</v>
      </c>
      <c r="M61" s="1">
        <v>2</v>
      </c>
      <c r="N61" s="1">
        <v>20</v>
      </c>
      <c r="O61" s="1">
        <f t="shared" si="18"/>
        <v>230</v>
      </c>
      <c r="P61" s="1"/>
      <c r="Q61" s="1"/>
    </row>
    <row r="62" spans="1:17" s="17" customFormat="1" ht="27" customHeight="1">
      <c r="A62" s="11">
        <v>29</v>
      </c>
      <c r="B62" s="1">
        <v>88</v>
      </c>
      <c r="C62" s="1">
        <v>152</v>
      </c>
      <c r="D62" s="1">
        <v>2</v>
      </c>
      <c r="E62" s="1">
        <v>4</v>
      </c>
      <c r="F62" s="1">
        <v>0</v>
      </c>
      <c r="G62" s="1">
        <v>0</v>
      </c>
      <c r="H62" s="1">
        <v>9</v>
      </c>
      <c r="I62" s="1">
        <v>0</v>
      </c>
      <c r="J62" s="1">
        <v>2</v>
      </c>
      <c r="K62" s="1">
        <v>1</v>
      </c>
      <c r="L62" s="1">
        <v>2</v>
      </c>
      <c r="M62" s="1">
        <v>3</v>
      </c>
      <c r="N62" s="1">
        <v>3</v>
      </c>
      <c r="O62" s="1">
        <f t="shared" si="18"/>
        <v>266</v>
      </c>
      <c r="P62" s="1"/>
      <c r="Q62" s="1"/>
    </row>
    <row r="63" spans="1:17" s="17" customFormat="1" ht="27" customHeight="1">
      <c r="A63" s="11">
        <v>30</v>
      </c>
      <c r="B63" s="1">
        <v>100</v>
      </c>
      <c r="C63" s="1">
        <v>149</v>
      </c>
      <c r="D63" s="1">
        <v>38</v>
      </c>
      <c r="E63" s="1">
        <v>2</v>
      </c>
      <c r="F63" s="1">
        <v>1</v>
      </c>
      <c r="G63" s="1">
        <v>0</v>
      </c>
      <c r="H63" s="1">
        <v>3</v>
      </c>
      <c r="I63" s="1">
        <v>2</v>
      </c>
      <c r="J63" s="1">
        <v>6</v>
      </c>
      <c r="K63" s="1">
        <v>1</v>
      </c>
      <c r="L63" s="1">
        <v>2</v>
      </c>
      <c r="M63" s="1">
        <v>9</v>
      </c>
      <c r="N63" s="1">
        <v>10</v>
      </c>
      <c r="O63" s="1">
        <f t="shared" si="18"/>
        <v>323</v>
      </c>
      <c r="P63" s="1"/>
      <c r="Q63" s="1"/>
    </row>
    <row r="64" spans="1:17" s="17" customFormat="1" ht="27" customHeight="1">
      <c r="A64" s="9" t="s">
        <v>1</v>
      </c>
      <c r="B64" s="1">
        <f>SUM(B59:B63)</f>
        <v>462</v>
      </c>
      <c r="C64" s="1">
        <f aca="true" t="shared" si="19" ref="C64:Q64">SUM(C59:C63)</f>
        <v>606</v>
      </c>
      <c r="D64" s="1">
        <f t="shared" si="19"/>
        <v>69</v>
      </c>
      <c r="E64" s="1">
        <f t="shared" si="19"/>
        <v>32</v>
      </c>
      <c r="F64" s="1">
        <f t="shared" si="19"/>
        <v>6</v>
      </c>
      <c r="G64" s="1">
        <f t="shared" si="19"/>
        <v>2</v>
      </c>
      <c r="H64" s="1">
        <f t="shared" si="19"/>
        <v>32</v>
      </c>
      <c r="I64" s="1">
        <f t="shared" si="19"/>
        <v>4</v>
      </c>
      <c r="J64" s="1">
        <f t="shared" si="19"/>
        <v>8</v>
      </c>
      <c r="K64" s="1">
        <f t="shared" si="19"/>
        <v>4</v>
      </c>
      <c r="L64" s="1">
        <f t="shared" si="19"/>
        <v>11</v>
      </c>
      <c r="M64" s="1">
        <f t="shared" si="19"/>
        <v>21</v>
      </c>
      <c r="N64" s="1">
        <f t="shared" si="19"/>
        <v>73</v>
      </c>
      <c r="O64" s="1">
        <f t="shared" si="19"/>
        <v>1330</v>
      </c>
      <c r="P64" s="1">
        <f t="shared" si="19"/>
        <v>0</v>
      </c>
      <c r="Q64" s="1">
        <f t="shared" si="19"/>
        <v>0</v>
      </c>
    </row>
    <row r="65" spans="1:17" s="17" customFormat="1" ht="27" customHeight="1">
      <c r="A65" s="9" t="s">
        <v>27</v>
      </c>
      <c r="B65" s="1">
        <f>B58+B64</f>
        <v>3395</v>
      </c>
      <c r="C65" s="1">
        <f aca="true" t="shared" si="20" ref="C65:Q65">C58+C64</f>
        <v>4781</v>
      </c>
      <c r="D65" s="1">
        <f t="shared" si="20"/>
        <v>272</v>
      </c>
      <c r="E65" s="1">
        <f t="shared" si="20"/>
        <v>341</v>
      </c>
      <c r="F65" s="1">
        <f t="shared" si="20"/>
        <v>202</v>
      </c>
      <c r="G65" s="1">
        <f t="shared" si="20"/>
        <v>228</v>
      </c>
      <c r="H65" s="1">
        <f t="shared" si="20"/>
        <v>287</v>
      </c>
      <c r="I65" s="1">
        <f t="shared" si="20"/>
        <v>33</v>
      </c>
      <c r="J65" s="1">
        <f t="shared" si="20"/>
        <v>39</v>
      </c>
      <c r="K65" s="1">
        <f t="shared" si="20"/>
        <v>35</v>
      </c>
      <c r="L65" s="1">
        <f t="shared" si="20"/>
        <v>78</v>
      </c>
      <c r="M65" s="1">
        <f t="shared" si="20"/>
        <v>168</v>
      </c>
      <c r="N65" s="1">
        <f t="shared" si="20"/>
        <v>715</v>
      </c>
      <c r="O65" s="1">
        <f t="shared" si="20"/>
        <v>10574</v>
      </c>
      <c r="P65" s="1">
        <f t="shared" si="20"/>
        <v>0</v>
      </c>
      <c r="Q65" s="1">
        <f t="shared" si="20"/>
        <v>0</v>
      </c>
    </row>
    <row r="66" s="2" customFormat="1" ht="40.5" customHeight="1">
      <c r="A66" s="13"/>
    </row>
    <row r="67" spans="1:17" s="2" customFormat="1" ht="27" customHeight="1">
      <c r="A67" s="9" t="s">
        <v>26</v>
      </c>
      <c r="B67" s="1">
        <f>B65</f>
        <v>3395</v>
      </c>
      <c r="C67" s="1">
        <f aca="true" t="shared" si="21" ref="C67:P67">C65</f>
        <v>4781</v>
      </c>
      <c r="D67" s="1">
        <f t="shared" si="21"/>
        <v>272</v>
      </c>
      <c r="E67" s="1">
        <f t="shared" si="21"/>
        <v>341</v>
      </c>
      <c r="F67" s="1">
        <f t="shared" si="21"/>
        <v>202</v>
      </c>
      <c r="G67" s="1">
        <f t="shared" si="21"/>
        <v>228</v>
      </c>
      <c r="H67" s="1">
        <f t="shared" si="21"/>
        <v>287</v>
      </c>
      <c r="I67" s="1">
        <f t="shared" si="21"/>
        <v>33</v>
      </c>
      <c r="J67" s="1">
        <f t="shared" si="21"/>
        <v>39</v>
      </c>
      <c r="K67" s="1">
        <f t="shared" si="21"/>
        <v>35</v>
      </c>
      <c r="L67" s="1">
        <f t="shared" si="21"/>
        <v>78</v>
      </c>
      <c r="M67" s="1">
        <f t="shared" si="21"/>
        <v>168</v>
      </c>
      <c r="N67" s="1">
        <f t="shared" si="21"/>
        <v>715</v>
      </c>
      <c r="O67" s="1">
        <f aca="true" t="shared" si="22" ref="O67:O72">SUM(B67:N67)</f>
        <v>10574</v>
      </c>
      <c r="P67" s="1">
        <f t="shared" si="21"/>
        <v>0</v>
      </c>
      <c r="Q67" s="1"/>
    </row>
    <row r="68" spans="1:17" s="2" customFormat="1" ht="22.5" customHeight="1">
      <c r="A68" s="11">
        <v>31</v>
      </c>
      <c r="B68" s="1">
        <v>54</v>
      </c>
      <c r="C68" s="1">
        <v>46</v>
      </c>
      <c r="D68" s="1">
        <v>1</v>
      </c>
      <c r="E68" s="1">
        <v>3</v>
      </c>
      <c r="F68" s="1">
        <v>0</v>
      </c>
      <c r="G68" s="1">
        <v>3</v>
      </c>
      <c r="H68" s="1">
        <v>2</v>
      </c>
      <c r="I68" s="1">
        <v>0</v>
      </c>
      <c r="J68" s="1">
        <v>0</v>
      </c>
      <c r="K68" s="1">
        <v>2</v>
      </c>
      <c r="L68" s="1">
        <v>3</v>
      </c>
      <c r="M68" s="1">
        <v>2</v>
      </c>
      <c r="N68" s="1">
        <v>12</v>
      </c>
      <c r="O68" s="1">
        <f t="shared" si="22"/>
        <v>128</v>
      </c>
      <c r="P68" s="1"/>
      <c r="Q68" s="1"/>
    </row>
    <row r="69" spans="1:17" s="2" customFormat="1" ht="22.5" customHeight="1">
      <c r="A69" s="11">
        <v>32</v>
      </c>
      <c r="B69" s="1">
        <v>27</v>
      </c>
      <c r="C69" s="1">
        <v>89</v>
      </c>
      <c r="D69" s="1">
        <v>2</v>
      </c>
      <c r="E69" s="1">
        <v>0</v>
      </c>
      <c r="F69" s="1">
        <v>0</v>
      </c>
      <c r="G69" s="1">
        <v>1</v>
      </c>
      <c r="H69" s="1">
        <v>3</v>
      </c>
      <c r="I69" s="1">
        <v>1</v>
      </c>
      <c r="J69" s="1">
        <v>3</v>
      </c>
      <c r="K69" s="1">
        <v>0</v>
      </c>
      <c r="L69" s="1">
        <v>2</v>
      </c>
      <c r="M69" s="1">
        <v>5</v>
      </c>
      <c r="N69" s="1">
        <v>10</v>
      </c>
      <c r="O69" s="1">
        <f t="shared" si="22"/>
        <v>143</v>
      </c>
      <c r="P69" s="1"/>
      <c r="Q69" s="1"/>
    </row>
    <row r="70" spans="1:17" s="2" customFormat="1" ht="22.5" customHeight="1">
      <c r="A70" s="11">
        <v>33</v>
      </c>
      <c r="B70" s="1">
        <v>140</v>
      </c>
      <c r="C70" s="1">
        <v>248</v>
      </c>
      <c r="D70" s="1">
        <v>9</v>
      </c>
      <c r="E70" s="1">
        <v>2</v>
      </c>
      <c r="F70" s="1">
        <v>3</v>
      </c>
      <c r="G70" s="1">
        <v>0</v>
      </c>
      <c r="H70" s="1">
        <v>0</v>
      </c>
      <c r="I70" s="1">
        <v>0</v>
      </c>
      <c r="J70" s="1">
        <v>2</v>
      </c>
      <c r="K70" s="1">
        <v>3</v>
      </c>
      <c r="L70" s="1">
        <v>5</v>
      </c>
      <c r="M70" s="1">
        <v>13</v>
      </c>
      <c r="N70" s="1">
        <v>13</v>
      </c>
      <c r="O70" s="1">
        <f t="shared" si="22"/>
        <v>438</v>
      </c>
      <c r="P70" s="1"/>
      <c r="Q70" s="1"/>
    </row>
    <row r="71" spans="1:17" s="2" customFormat="1" ht="22.5" customHeight="1">
      <c r="A71" s="11">
        <v>34</v>
      </c>
      <c r="B71" s="1">
        <v>43</v>
      </c>
      <c r="C71" s="1">
        <v>45</v>
      </c>
      <c r="D71" s="1">
        <v>2</v>
      </c>
      <c r="E71" s="1">
        <v>5</v>
      </c>
      <c r="F71" s="1">
        <v>2</v>
      </c>
      <c r="G71" s="1">
        <v>1</v>
      </c>
      <c r="H71" s="1">
        <v>29</v>
      </c>
      <c r="I71" s="1">
        <v>3</v>
      </c>
      <c r="J71" s="1">
        <v>1</v>
      </c>
      <c r="K71" s="1">
        <v>0</v>
      </c>
      <c r="L71" s="1">
        <v>2</v>
      </c>
      <c r="M71" s="1">
        <v>7</v>
      </c>
      <c r="N71" s="1">
        <v>6</v>
      </c>
      <c r="O71" s="1">
        <f t="shared" si="22"/>
        <v>146</v>
      </c>
      <c r="P71" s="1"/>
      <c r="Q71" s="1"/>
    </row>
    <row r="72" spans="1:17" s="2" customFormat="1" ht="22.5" customHeight="1">
      <c r="A72" s="11">
        <v>35</v>
      </c>
      <c r="B72" s="1">
        <v>17</v>
      </c>
      <c r="C72" s="1">
        <v>86</v>
      </c>
      <c r="D72" s="1">
        <v>9</v>
      </c>
      <c r="E72" s="1">
        <v>3</v>
      </c>
      <c r="F72" s="1">
        <v>4</v>
      </c>
      <c r="G72" s="1">
        <v>1</v>
      </c>
      <c r="H72" s="1">
        <v>4</v>
      </c>
      <c r="I72" s="1">
        <v>5</v>
      </c>
      <c r="J72" s="1">
        <v>3</v>
      </c>
      <c r="K72" s="1">
        <v>4</v>
      </c>
      <c r="L72" s="1">
        <v>4</v>
      </c>
      <c r="M72" s="1">
        <v>7</v>
      </c>
      <c r="N72" s="1">
        <v>25</v>
      </c>
      <c r="O72" s="1">
        <f t="shared" si="22"/>
        <v>172</v>
      </c>
      <c r="P72" s="1"/>
      <c r="Q72" s="1"/>
    </row>
    <row r="73" spans="1:17" s="2" customFormat="1" ht="22.5" customHeight="1">
      <c r="A73" s="9" t="s">
        <v>1</v>
      </c>
      <c r="B73" s="1">
        <f>SUM(B68:B72)</f>
        <v>281</v>
      </c>
      <c r="C73" s="1">
        <f aca="true" t="shared" si="23" ref="C73:Q73">SUM(C68:C72)</f>
        <v>514</v>
      </c>
      <c r="D73" s="1">
        <f t="shared" si="23"/>
        <v>23</v>
      </c>
      <c r="E73" s="1">
        <f t="shared" si="23"/>
        <v>13</v>
      </c>
      <c r="F73" s="1">
        <f t="shared" si="23"/>
        <v>9</v>
      </c>
      <c r="G73" s="1">
        <f t="shared" si="23"/>
        <v>6</v>
      </c>
      <c r="H73" s="1">
        <f t="shared" si="23"/>
        <v>38</v>
      </c>
      <c r="I73" s="1">
        <f t="shared" si="23"/>
        <v>9</v>
      </c>
      <c r="J73" s="1">
        <f t="shared" si="23"/>
        <v>9</v>
      </c>
      <c r="K73" s="1">
        <f t="shared" si="23"/>
        <v>9</v>
      </c>
      <c r="L73" s="1">
        <f t="shared" si="23"/>
        <v>16</v>
      </c>
      <c r="M73" s="1">
        <f t="shared" si="23"/>
        <v>34</v>
      </c>
      <c r="N73" s="1">
        <f t="shared" si="23"/>
        <v>66</v>
      </c>
      <c r="O73" s="1">
        <f t="shared" si="23"/>
        <v>1027</v>
      </c>
      <c r="P73" s="1">
        <f t="shared" si="23"/>
        <v>0</v>
      </c>
      <c r="Q73" s="1">
        <f t="shared" si="23"/>
        <v>0</v>
      </c>
    </row>
    <row r="74" spans="1:17" s="2" customFormat="1" ht="27" customHeight="1">
      <c r="A74" s="9" t="s">
        <v>27</v>
      </c>
      <c r="B74" s="1">
        <f>B67+B73</f>
        <v>3676</v>
      </c>
      <c r="C74" s="1">
        <f aca="true" t="shared" si="24" ref="C74:Q74">C67+C73</f>
        <v>5295</v>
      </c>
      <c r="D74" s="1">
        <f t="shared" si="24"/>
        <v>295</v>
      </c>
      <c r="E74" s="1">
        <f t="shared" si="24"/>
        <v>354</v>
      </c>
      <c r="F74" s="1">
        <f t="shared" si="24"/>
        <v>211</v>
      </c>
      <c r="G74" s="1">
        <f t="shared" si="24"/>
        <v>234</v>
      </c>
      <c r="H74" s="1">
        <f t="shared" si="24"/>
        <v>325</v>
      </c>
      <c r="I74" s="1">
        <f t="shared" si="24"/>
        <v>42</v>
      </c>
      <c r="J74" s="1">
        <f t="shared" si="24"/>
        <v>48</v>
      </c>
      <c r="K74" s="1">
        <f t="shared" si="24"/>
        <v>44</v>
      </c>
      <c r="L74" s="1">
        <f t="shared" si="24"/>
        <v>94</v>
      </c>
      <c r="M74" s="1">
        <f t="shared" si="24"/>
        <v>202</v>
      </c>
      <c r="N74" s="1">
        <f t="shared" si="24"/>
        <v>781</v>
      </c>
      <c r="O74" s="1">
        <f t="shared" si="24"/>
        <v>11601</v>
      </c>
      <c r="P74" s="1">
        <f t="shared" si="24"/>
        <v>0</v>
      </c>
      <c r="Q74" s="1">
        <f t="shared" si="24"/>
        <v>0</v>
      </c>
    </row>
    <row r="75" s="2" customFormat="1" ht="65.25" customHeight="1">
      <c r="A75" s="13"/>
    </row>
    <row r="76" spans="1:17" s="2" customFormat="1" ht="27" customHeight="1">
      <c r="A76" s="9" t="s">
        <v>26</v>
      </c>
      <c r="B76" s="1">
        <f>B74</f>
        <v>3676</v>
      </c>
      <c r="C76" s="1">
        <f aca="true" t="shared" si="25" ref="C76:P76">C74</f>
        <v>5295</v>
      </c>
      <c r="D76" s="1">
        <f t="shared" si="25"/>
        <v>295</v>
      </c>
      <c r="E76" s="1">
        <f t="shared" si="25"/>
        <v>354</v>
      </c>
      <c r="F76" s="1">
        <f t="shared" si="25"/>
        <v>211</v>
      </c>
      <c r="G76" s="1">
        <f t="shared" si="25"/>
        <v>234</v>
      </c>
      <c r="H76" s="1">
        <f t="shared" si="25"/>
        <v>325</v>
      </c>
      <c r="I76" s="1">
        <f t="shared" si="25"/>
        <v>42</v>
      </c>
      <c r="J76" s="1">
        <f t="shared" si="25"/>
        <v>48</v>
      </c>
      <c r="K76" s="1">
        <f t="shared" si="25"/>
        <v>44</v>
      </c>
      <c r="L76" s="1">
        <f t="shared" si="25"/>
        <v>94</v>
      </c>
      <c r="M76" s="1">
        <f t="shared" si="25"/>
        <v>202</v>
      </c>
      <c r="N76" s="1">
        <f t="shared" si="25"/>
        <v>781</v>
      </c>
      <c r="O76" s="1">
        <f aca="true" t="shared" si="26" ref="O76:O81">SUM(B76:N76)</f>
        <v>11601</v>
      </c>
      <c r="P76" s="1">
        <f t="shared" si="25"/>
        <v>0</v>
      </c>
      <c r="Q76" s="1"/>
    </row>
    <row r="77" spans="1:17" s="2" customFormat="1" ht="27" customHeight="1">
      <c r="A77" s="11">
        <v>36</v>
      </c>
      <c r="B77" s="1">
        <v>270</v>
      </c>
      <c r="C77" s="1">
        <v>321</v>
      </c>
      <c r="D77" s="1">
        <v>46</v>
      </c>
      <c r="E77" s="1">
        <v>12</v>
      </c>
      <c r="F77" s="1">
        <v>13</v>
      </c>
      <c r="G77" s="1">
        <v>15</v>
      </c>
      <c r="H77" s="1">
        <v>12</v>
      </c>
      <c r="I77" s="1">
        <v>4</v>
      </c>
      <c r="J77" s="1">
        <v>13</v>
      </c>
      <c r="K77" s="1">
        <v>5</v>
      </c>
      <c r="L77" s="1">
        <v>25</v>
      </c>
      <c r="M77" s="1">
        <v>16</v>
      </c>
      <c r="N77" s="1">
        <v>58</v>
      </c>
      <c r="O77" s="1">
        <f t="shared" si="26"/>
        <v>810</v>
      </c>
      <c r="P77" s="1"/>
      <c r="Q77" s="1"/>
    </row>
    <row r="78" spans="1:17" s="2" customFormat="1" ht="27" customHeight="1">
      <c r="A78" s="11">
        <v>37</v>
      </c>
      <c r="B78" s="1">
        <v>26</v>
      </c>
      <c r="C78" s="1">
        <v>100</v>
      </c>
      <c r="D78" s="1">
        <v>4</v>
      </c>
      <c r="E78" s="1">
        <v>5</v>
      </c>
      <c r="F78" s="1">
        <v>6</v>
      </c>
      <c r="G78" s="1">
        <v>3</v>
      </c>
      <c r="H78" s="1">
        <v>4</v>
      </c>
      <c r="I78" s="1">
        <v>2</v>
      </c>
      <c r="J78" s="1">
        <v>0</v>
      </c>
      <c r="K78" s="1">
        <v>1</v>
      </c>
      <c r="L78" s="1">
        <v>2</v>
      </c>
      <c r="M78" s="1">
        <v>4</v>
      </c>
      <c r="N78" s="1">
        <v>57</v>
      </c>
      <c r="O78" s="1">
        <f t="shared" si="26"/>
        <v>214</v>
      </c>
      <c r="P78" s="1"/>
      <c r="Q78" s="1"/>
    </row>
    <row r="79" spans="1:17" s="2" customFormat="1" ht="27" customHeight="1">
      <c r="A79" s="11">
        <v>38</v>
      </c>
      <c r="B79" s="1">
        <v>63</v>
      </c>
      <c r="C79" s="1">
        <v>47</v>
      </c>
      <c r="D79" s="1">
        <v>2</v>
      </c>
      <c r="E79" s="1">
        <v>6</v>
      </c>
      <c r="F79" s="1">
        <v>4</v>
      </c>
      <c r="G79" s="1">
        <v>11</v>
      </c>
      <c r="H79" s="1">
        <v>8</v>
      </c>
      <c r="I79" s="1">
        <v>0</v>
      </c>
      <c r="J79" s="1">
        <v>1</v>
      </c>
      <c r="K79" s="1">
        <v>1</v>
      </c>
      <c r="L79" s="1">
        <v>4</v>
      </c>
      <c r="M79" s="1">
        <v>1</v>
      </c>
      <c r="N79" s="1">
        <v>105</v>
      </c>
      <c r="O79" s="1">
        <f t="shared" si="26"/>
        <v>253</v>
      </c>
      <c r="P79" s="1"/>
      <c r="Q79" s="1"/>
    </row>
    <row r="80" spans="1:17" s="2" customFormat="1" ht="27" customHeight="1">
      <c r="A80" s="11">
        <v>39</v>
      </c>
      <c r="B80" s="1">
        <v>146</v>
      </c>
      <c r="C80" s="1">
        <v>52</v>
      </c>
      <c r="D80" s="1">
        <v>2</v>
      </c>
      <c r="E80" s="1">
        <v>6</v>
      </c>
      <c r="F80" s="1">
        <v>4</v>
      </c>
      <c r="G80" s="1">
        <v>0</v>
      </c>
      <c r="H80" s="1">
        <v>6</v>
      </c>
      <c r="I80" s="1">
        <v>1</v>
      </c>
      <c r="J80" s="1">
        <v>6</v>
      </c>
      <c r="K80" s="1">
        <v>3</v>
      </c>
      <c r="L80" s="1">
        <v>8</v>
      </c>
      <c r="M80" s="1">
        <v>8</v>
      </c>
      <c r="N80" s="1">
        <v>103</v>
      </c>
      <c r="O80" s="1">
        <f t="shared" si="26"/>
        <v>345</v>
      </c>
      <c r="P80" s="1"/>
      <c r="Q80" s="1"/>
    </row>
    <row r="81" spans="1:17" s="2" customFormat="1" ht="27" customHeight="1">
      <c r="A81" s="11">
        <v>40</v>
      </c>
      <c r="B81" s="1">
        <v>24</v>
      </c>
      <c r="C81" s="1">
        <v>27</v>
      </c>
      <c r="D81" s="1">
        <v>0</v>
      </c>
      <c r="E81" s="1">
        <v>1</v>
      </c>
      <c r="F81" s="1">
        <v>1</v>
      </c>
      <c r="G81" s="1">
        <v>0</v>
      </c>
      <c r="H81" s="1">
        <v>5</v>
      </c>
      <c r="I81" s="1">
        <v>0</v>
      </c>
      <c r="J81" s="1">
        <v>0</v>
      </c>
      <c r="K81" s="1">
        <v>0</v>
      </c>
      <c r="L81" s="1">
        <v>2</v>
      </c>
      <c r="M81" s="1">
        <v>1</v>
      </c>
      <c r="N81" s="1">
        <v>205</v>
      </c>
      <c r="O81" s="1">
        <f t="shared" si="26"/>
        <v>266</v>
      </c>
      <c r="P81" s="1"/>
      <c r="Q81" s="1"/>
    </row>
    <row r="82" spans="1:17" s="2" customFormat="1" ht="27" customHeight="1">
      <c r="A82" s="9" t="s">
        <v>1</v>
      </c>
      <c r="B82" s="1">
        <f>SUM(B77:B81)</f>
        <v>529</v>
      </c>
      <c r="C82" s="1">
        <f aca="true" t="shared" si="27" ref="C82:Q82">SUM(C77:C81)</f>
        <v>547</v>
      </c>
      <c r="D82" s="1">
        <f t="shared" si="27"/>
        <v>54</v>
      </c>
      <c r="E82" s="1">
        <f t="shared" si="27"/>
        <v>30</v>
      </c>
      <c r="F82" s="1">
        <f t="shared" si="27"/>
        <v>28</v>
      </c>
      <c r="G82" s="1">
        <f t="shared" si="27"/>
        <v>29</v>
      </c>
      <c r="H82" s="1">
        <f t="shared" si="27"/>
        <v>35</v>
      </c>
      <c r="I82" s="1">
        <f t="shared" si="27"/>
        <v>7</v>
      </c>
      <c r="J82" s="1">
        <f t="shared" si="27"/>
        <v>20</v>
      </c>
      <c r="K82" s="1">
        <f t="shared" si="27"/>
        <v>10</v>
      </c>
      <c r="L82" s="1">
        <f t="shared" si="27"/>
        <v>41</v>
      </c>
      <c r="M82" s="1">
        <f t="shared" si="27"/>
        <v>30</v>
      </c>
      <c r="N82" s="1">
        <f t="shared" si="27"/>
        <v>528</v>
      </c>
      <c r="O82" s="1">
        <f t="shared" si="27"/>
        <v>1888</v>
      </c>
      <c r="P82" s="1">
        <f t="shared" si="27"/>
        <v>0</v>
      </c>
      <c r="Q82" s="1">
        <f t="shared" si="27"/>
        <v>0</v>
      </c>
    </row>
    <row r="83" spans="1:17" s="2" customFormat="1" ht="27" customHeight="1">
      <c r="A83" s="9" t="s">
        <v>27</v>
      </c>
      <c r="B83" s="1">
        <f>B76+B82</f>
        <v>4205</v>
      </c>
      <c r="C83" s="1">
        <f aca="true" t="shared" si="28" ref="C83:Q83">C76+C82</f>
        <v>5842</v>
      </c>
      <c r="D83" s="1">
        <f t="shared" si="28"/>
        <v>349</v>
      </c>
      <c r="E83" s="1">
        <f t="shared" si="28"/>
        <v>384</v>
      </c>
      <c r="F83" s="1">
        <f t="shared" si="28"/>
        <v>239</v>
      </c>
      <c r="G83" s="1">
        <f t="shared" si="28"/>
        <v>263</v>
      </c>
      <c r="H83" s="1">
        <f t="shared" si="28"/>
        <v>360</v>
      </c>
      <c r="I83" s="1">
        <f t="shared" si="28"/>
        <v>49</v>
      </c>
      <c r="J83" s="1">
        <f t="shared" si="28"/>
        <v>68</v>
      </c>
      <c r="K83" s="1">
        <f t="shared" si="28"/>
        <v>54</v>
      </c>
      <c r="L83" s="1">
        <f t="shared" si="28"/>
        <v>135</v>
      </c>
      <c r="M83" s="1">
        <f t="shared" si="28"/>
        <v>232</v>
      </c>
      <c r="N83" s="1">
        <f t="shared" si="28"/>
        <v>1309</v>
      </c>
      <c r="O83" s="1">
        <f t="shared" si="28"/>
        <v>13489</v>
      </c>
      <c r="P83" s="1">
        <f t="shared" si="28"/>
        <v>0</v>
      </c>
      <c r="Q83" s="1">
        <f t="shared" si="28"/>
        <v>0</v>
      </c>
    </row>
    <row r="84" s="2" customFormat="1" ht="38.25" customHeight="1">
      <c r="A84" s="13"/>
    </row>
    <row r="85" spans="1:17" s="2" customFormat="1" ht="27" customHeight="1">
      <c r="A85" s="9" t="s">
        <v>26</v>
      </c>
      <c r="B85" s="1">
        <f>B83</f>
        <v>4205</v>
      </c>
      <c r="C85" s="1">
        <f aca="true" t="shared" si="29" ref="C85:P85">C83</f>
        <v>5842</v>
      </c>
      <c r="D85" s="1">
        <f t="shared" si="29"/>
        <v>349</v>
      </c>
      <c r="E85" s="1">
        <f t="shared" si="29"/>
        <v>384</v>
      </c>
      <c r="F85" s="1">
        <f t="shared" si="29"/>
        <v>239</v>
      </c>
      <c r="G85" s="1">
        <f t="shared" si="29"/>
        <v>263</v>
      </c>
      <c r="H85" s="1">
        <f t="shared" si="29"/>
        <v>360</v>
      </c>
      <c r="I85" s="1">
        <f t="shared" si="29"/>
        <v>49</v>
      </c>
      <c r="J85" s="1">
        <f t="shared" si="29"/>
        <v>68</v>
      </c>
      <c r="K85" s="1">
        <f t="shared" si="29"/>
        <v>54</v>
      </c>
      <c r="L85" s="1">
        <f t="shared" si="29"/>
        <v>135</v>
      </c>
      <c r="M85" s="1">
        <f t="shared" si="29"/>
        <v>232</v>
      </c>
      <c r="N85" s="1">
        <f t="shared" si="29"/>
        <v>1309</v>
      </c>
      <c r="O85" s="1">
        <f aca="true" t="shared" si="30" ref="O85:O90">SUM(B85:N85)</f>
        <v>13489</v>
      </c>
      <c r="P85" s="1">
        <f t="shared" si="29"/>
        <v>0</v>
      </c>
      <c r="Q85" s="1"/>
    </row>
    <row r="86" spans="1:17" s="2" customFormat="1" ht="20.25" customHeight="1">
      <c r="A86" s="11">
        <v>41</v>
      </c>
      <c r="B86" s="1">
        <v>3</v>
      </c>
      <c r="C86" s="1">
        <v>7</v>
      </c>
      <c r="D86" s="1">
        <v>0</v>
      </c>
      <c r="E86" s="1">
        <v>0</v>
      </c>
      <c r="F86" s="1">
        <v>0</v>
      </c>
      <c r="G86" s="1">
        <v>0</v>
      </c>
      <c r="H86" s="1">
        <v>1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220</v>
      </c>
      <c r="O86" s="1">
        <f t="shared" si="30"/>
        <v>231</v>
      </c>
      <c r="P86" s="1"/>
      <c r="Q86" s="1"/>
    </row>
    <row r="87" spans="1:17" s="2" customFormat="1" ht="20.25" customHeight="1">
      <c r="A87" s="11">
        <v>42</v>
      </c>
      <c r="B87" s="1">
        <v>103</v>
      </c>
      <c r="C87" s="1">
        <v>150</v>
      </c>
      <c r="D87" s="1">
        <v>2</v>
      </c>
      <c r="E87" s="1">
        <v>3</v>
      </c>
      <c r="F87" s="1">
        <v>5</v>
      </c>
      <c r="G87" s="1">
        <v>1</v>
      </c>
      <c r="H87" s="1">
        <v>44</v>
      </c>
      <c r="I87" s="1">
        <v>0</v>
      </c>
      <c r="J87" s="1">
        <v>0</v>
      </c>
      <c r="K87" s="1">
        <v>1</v>
      </c>
      <c r="L87" s="1">
        <v>5</v>
      </c>
      <c r="M87" s="1">
        <v>3</v>
      </c>
      <c r="N87" s="1">
        <v>327</v>
      </c>
      <c r="O87" s="1">
        <f t="shared" si="30"/>
        <v>644</v>
      </c>
      <c r="P87" s="1"/>
      <c r="Q87" s="1"/>
    </row>
    <row r="88" spans="1:17" s="2" customFormat="1" ht="20.25" customHeight="1">
      <c r="A88" s="11">
        <v>52</v>
      </c>
      <c r="B88" s="1">
        <v>113</v>
      </c>
      <c r="C88" s="1">
        <v>161</v>
      </c>
      <c r="D88" s="1">
        <v>7</v>
      </c>
      <c r="E88" s="1">
        <v>2</v>
      </c>
      <c r="F88" s="1">
        <v>6</v>
      </c>
      <c r="G88" s="1">
        <v>0</v>
      </c>
      <c r="H88" s="1">
        <v>9</v>
      </c>
      <c r="I88" s="1">
        <v>5</v>
      </c>
      <c r="J88" s="1">
        <v>0</v>
      </c>
      <c r="K88" s="1">
        <v>2</v>
      </c>
      <c r="L88" s="1">
        <v>3</v>
      </c>
      <c r="M88" s="1">
        <v>10</v>
      </c>
      <c r="N88" s="1">
        <v>7</v>
      </c>
      <c r="O88" s="1">
        <f t="shared" si="30"/>
        <v>325</v>
      </c>
      <c r="P88" s="1"/>
      <c r="Q88" s="1"/>
    </row>
    <row r="89" spans="1:17" s="2" customFormat="1" ht="20.25" customHeight="1">
      <c r="A89" s="11" t="s">
        <v>32</v>
      </c>
      <c r="B89" s="1">
        <v>116</v>
      </c>
      <c r="C89" s="1">
        <v>222</v>
      </c>
      <c r="D89" s="1">
        <v>7</v>
      </c>
      <c r="E89" s="1">
        <v>4</v>
      </c>
      <c r="F89" s="1">
        <v>3</v>
      </c>
      <c r="G89" s="1">
        <v>1</v>
      </c>
      <c r="H89" s="1">
        <v>2</v>
      </c>
      <c r="I89" s="1">
        <v>0</v>
      </c>
      <c r="J89" s="1">
        <v>2</v>
      </c>
      <c r="K89" s="1">
        <v>15</v>
      </c>
      <c r="L89" s="1">
        <v>0</v>
      </c>
      <c r="M89" s="1">
        <v>4</v>
      </c>
      <c r="N89" s="1">
        <v>5</v>
      </c>
      <c r="O89" s="1">
        <f t="shared" si="30"/>
        <v>381</v>
      </c>
      <c r="P89" s="1"/>
      <c r="Q89" s="1"/>
    </row>
    <row r="90" spans="1:17" s="2" customFormat="1" ht="20.25" customHeight="1">
      <c r="A90" s="11">
        <v>53</v>
      </c>
      <c r="B90" s="1">
        <v>121</v>
      </c>
      <c r="C90" s="1">
        <v>89</v>
      </c>
      <c r="D90" s="1">
        <v>55</v>
      </c>
      <c r="E90" s="1">
        <v>5</v>
      </c>
      <c r="F90" s="1">
        <v>1</v>
      </c>
      <c r="G90" s="1">
        <v>1</v>
      </c>
      <c r="H90" s="1">
        <v>11</v>
      </c>
      <c r="I90" s="1">
        <v>0</v>
      </c>
      <c r="J90" s="1">
        <v>1</v>
      </c>
      <c r="K90" s="1">
        <v>5</v>
      </c>
      <c r="L90" s="1">
        <v>0</v>
      </c>
      <c r="M90" s="1">
        <v>7</v>
      </c>
      <c r="N90" s="1">
        <v>10</v>
      </c>
      <c r="O90" s="1">
        <f t="shared" si="30"/>
        <v>306</v>
      </c>
      <c r="P90" s="1"/>
      <c r="Q90" s="1"/>
    </row>
    <row r="91" spans="1:17" s="2" customFormat="1" ht="20.25" customHeight="1">
      <c r="A91" s="9" t="s">
        <v>1</v>
      </c>
      <c r="B91" s="1">
        <f>SUM(B86:B90)</f>
        <v>456</v>
      </c>
      <c r="C91" s="1">
        <f aca="true" t="shared" si="31" ref="C91:Q91">SUM(C86:C90)</f>
        <v>629</v>
      </c>
      <c r="D91" s="1">
        <f t="shared" si="31"/>
        <v>71</v>
      </c>
      <c r="E91" s="1">
        <f t="shared" si="31"/>
        <v>14</v>
      </c>
      <c r="F91" s="1">
        <v>15</v>
      </c>
      <c r="G91" s="1">
        <f t="shared" si="31"/>
        <v>3</v>
      </c>
      <c r="H91" s="1">
        <f t="shared" si="31"/>
        <v>67</v>
      </c>
      <c r="I91" s="1">
        <f t="shared" si="31"/>
        <v>5</v>
      </c>
      <c r="J91" s="1">
        <f t="shared" si="31"/>
        <v>3</v>
      </c>
      <c r="K91" s="1">
        <f t="shared" si="31"/>
        <v>23</v>
      </c>
      <c r="L91" s="1">
        <f t="shared" si="31"/>
        <v>8</v>
      </c>
      <c r="M91" s="1">
        <f t="shared" si="31"/>
        <v>24</v>
      </c>
      <c r="N91" s="1">
        <f t="shared" si="31"/>
        <v>569</v>
      </c>
      <c r="O91" s="1">
        <f t="shared" si="31"/>
        <v>1887</v>
      </c>
      <c r="P91" s="1">
        <f t="shared" si="31"/>
        <v>0</v>
      </c>
      <c r="Q91" s="1">
        <f t="shared" si="31"/>
        <v>0</v>
      </c>
    </row>
    <row r="92" spans="1:17" s="2" customFormat="1" ht="27" customHeight="1">
      <c r="A92" s="9" t="s">
        <v>27</v>
      </c>
      <c r="B92" s="1">
        <f>B85+B91</f>
        <v>4661</v>
      </c>
      <c r="C92" s="1">
        <f aca="true" t="shared" si="32" ref="C92:Q92">C85+C91</f>
        <v>6471</v>
      </c>
      <c r="D92" s="1">
        <f t="shared" si="32"/>
        <v>420</v>
      </c>
      <c r="E92" s="1">
        <f t="shared" si="32"/>
        <v>398</v>
      </c>
      <c r="F92" s="1">
        <f t="shared" si="32"/>
        <v>254</v>
      </c>
      <c r="G92" s="1">
        <f t="shared" si="32"/>
        <v>266</v>
      </c>
      <c r="H92" s="1">
        <f t="shared" si="32"/>
        <v>427</v>
      </c>
      <c r="I92" s="1">
        <f t="shared" si="32"/>
        <v>54</v>
      </c>
      <c r="J92" s="1">
        <f t="shared" si="32"/>
        <v>71</v>
      </c>
      <c r="K92" s="1">
        <f t="shared" si="32"/>
        <v>77</v>
      </c>
      <c r="L92" s="1">
        <f t="shared" si="32"/>
        <v>143</v>
      </c>
      <c r="M92" s="1">
        <f t="shared" si="32"/>
        <v>256</v>
      </c>
      <c r="N92" s="1">
        <f t="shared" si="32"/>
        <v>1878</v>
      </c>
      <c r="O92" s="1">
        <f t="shared" si="32"/>
        <v>15376</v>
      </c>
      <c r="P92" s="1">
        <f t="shared" si="32"/>
        <v>0</v>
      </c>
      <c r="Q92" s="1">
        <f t="shared" si="32"/>
        <v>0</v>
      </c>
    </row>
    <row r="93" s="2" customFormat="1" ht="80.25" customHeight="1">
      <c r="A93" s="13"/>
    </row>
    <row r="94" spans="1:17" s="2" customFormat="1" ht="24" customHeight="1">
      <c r="A94" s="9" t="s">
        <v>26</v>
      </c>
      <c r="B94" s="1">
        <f>B92</f>
        <v>4661</v>
      </c>
      <c r="C94" s="1">
        <f aca="true" t="shared" si="33" ref="C94:P94">C92</f>
        <v>6471</v>
      </c>
      <c r="D94" s="1">
        <f t="shared" si="33"/>
        <v>420</v>
      </c>
      <c r="E94" s="1">
        <f t="shared" si="33"/>
        <v>398</v>
      </c>
      <c r="F94" s="1">
        <f t="shared" si="33"/>
        <v>254</v>
      </c>
      <c r="G94" s="1">
        <f t="shared" si="33"/>
        <v>266</v>
      </c>
      <c r="H94" s="1">
        <f t="shared" si="33"/>
        <v>427</v>
      </c>
      <c r="I94" s="1">
        <f t="shared" si="33"/>
        <v>54</v>
      </c>
      <c r="J94" s="1">
        <f t="shared" si="33"/>
        <v>71</v>
      </c>
      <c r="K94" s="1">
        <f t="shared" si="33"/>
        <v>77</v>
      </c>
      <c r="L94" s="1">
        <f t="shared" si="33"/>
        <v>143</v>
      </c>
      <c r="M94" s="1">
        <f t="shared" si="33"/>
        <v>256</v>
      </c>
      <c r="N94" s="1">
        <f t="shared" si="33"/>
        <v>1878</v>
      </c>
      <c r="O94" s="1">
        <f aca="true" t="shared" si="34" ref="O94:O99">SUM(B94:N94)</f>
        <v>15376</v>
      </c>
      <c r="P94" s="1">
        <f t="shared" si="33"/>
        <v>0</v>
      </c>
      <c r="Q94" s="1"/>
    </row>
    <row r="95" spans="1:17" s="2" customFormat="1" ht="21.75" customHeight="1">
      <c r="A95" s="11">
        <v>54</v>
      </c>
      <c r="B95" s="1">
        <v>113</v>
      </c>
      <c r="C95" s="1">
        <v>245</v>
      </c>
      <c r="D95" s="1">
        <v>7</v>
      </c>
      <c r="E95" s="1">
        <v>7</v>
      </c>
      <c r="F95" s="1">
        <v>0</v>
      </c>
      <c r="G95" s="1">
        <v>2</v>
      </c>
      <c r="H95" s="1">
        <v>4</v>
      </c>
      <c r="I95" s="1">
        <v>1</v>
      </c>
      <c r="J95" s="1">
        <v>4</v>
      </c>
      <c r="K95" s="1">
        <v>1</v>
      </c>
      <c r="L95" s="1">
        <v>3</v>
      </c>
      <c r="M95" s="1">
        <v>63</v>
      </c>
      <c r="N95" s="1">
        <v>21</v>
      </c>
      <c r="O95" s="1">
        <f t="shared" si="34"/>
        <v>471</v>
      </c>
      <c r="P95" s="1"/>
      <c r="Q95" s="1"/>
    </row>
    <row r="96" spans="1:17" s="2" customFormat="1" ht="21.75" customHeight="1">
      <c r="A96" s="11">
        <v>55</v>
      </c>
      <c r="B96" s="1">
        <v>164</v>
      </c>
      <c r="C96" s="1">
        <v>89</v>
      </c>
      <c r="D96" s="1">
        <v>9</v>
      </c>
      <c r="E96" s="1">
        <v>8</v>
      </c>
      <c r="F96" s="1">
        <v>8</v>
      </c>
      <c r="G96" s="1">
        <v>4</v>
      </c>
      <c r="H96" s="1">
        <v>8</v>
      </c>
      <c r="I96" s="1">
        <v>2</v>
      </c>
      <c r="J96" s="1">
        <v>0</v>
      </c>
      <c r="K96" s="1">
        <v>2</v>
      </c>
      <c r="L96" s="1">
        <v>2</v>
      </c>
      <c r="M96" s="1">
        <v>51</v>
      </c>
      <c r="N96" s="1">
        <v>13</v>
      </c>
      <c r="O96" s="1">
        <f t="shared" si="34"/>
        <v>360</v>
      </c>
      <c r="P96" s="1"/>
      <c r="Q96" s="1"/>
    </row>
    <row r="97" spans="1:17" s="2" customFormat="1" ht="21.75" customHeight="1">
      <c r="A97" s="11">
        <v>56</v>
      </c>
      <c r="B97" s="1">
        <v>199</v>
      </c>
      <c r="C97" s="1">
        <v>309</v>
      </c>
      <c r="D97" s="1">
        <v>10</v>
      </c>
      <c r="E97" s="1">
        <v>39</v>
      </c>
      <c r="F97" s="1">
        <v>3</v>
      </c>
      <c r="G97" s="1">
        <v>6</v>
      </c>
      <c r="H97" s="1">
        <v>13</v>
      </c>
      <c r="I97" s="1">
        <v>3</v>
      </c>
      <c r="J97" s="1">
        <v>4</v>
      </c>
      <c r="K97" s="1">
        <v>2</v>
      </c>
      <c r="L97" s="1">
        <v>2</v>
      </c>
      <c r="M97" s="1">
        <v>25</v>
      </c>
      <c r="N97" s="1">
        <v>20</v>
      </c>
      <c r="O97" s="1">
        <f t="shared" si="34"/>
        <v>635</v>
      </c>
      <c r="P97" s="1"/>
      <c r="Q97" s="1"/>
    </row>
    <row r="98" spans="1:17" s="2" customFormat="1" ht="21.75" customHeight="1">
      <c r="A98" s="11">
        <v>57</v>
      </c>
      <c r="B98" s="1">
        <v>136</v>
      </c>
      <c r="C98" s="1">
        <v>145</v>
      </c>
      <c r="D98" s="1">
        <v>8</v>
      </c>
      <c r="E98" s="1">
        <v>4</v>
      </c>
      <c r="F98" s="1">
        <v>1</v>
      </c>
      <c r="G98" s="1">
        <v>1</v>
      </c>
      <c r="H98" s="1">
        <v>9</v>
      </c>
      <c r="I98" s="1">
        <v>1</v>
      </c>
      <c r="J98" s="1">
        <v>2</v>
      </c>
      <c r="K98" s="1">
        <v>0</v>
      </c>
      <c r="L98" s="1">
        <v>2</v>
      </c>
      <c r="M98" s="1">
        <v>22</v>
      </c>
      <c r="N98" s="1">
        <v>36</v>
      </c>
      <c r="O98" s="1">
        <f t="shared" si="34"/>
        <v>367</v>
      </c>
      <c r="P98" s="1"/>
      <c r="Q98" s="1"/>
    </row>
    <row r="99" spans="1:17" s="2" customFormat="1" ht="21.75" customHeight="1">
      <c r="A99" s="11">
        <v>58</v>
      </c>
      <c r="B99" s="1">
        <v>128</v>
      </c>
      <c r="C99" s="1">
        <v>94</v>
      </c>
      <c r="D99" s="1">
        <v>3</v>
      </c>
      <c r="E99" s="1">
        <v>21</v>
      </c>
      <c r="F99" s="1">
        <v>1</v>
      </c>
      <c r="G99" s="1">
        <v>2</v>
      </c>
      <c r="H99" s="1">
        <v>6</v>
      </c>
      <c r="I99" s="1">
        <v>4</v>
      </c>
      <c r="J99" s="1">
        <v>7</v>
      </c>
      <c r="K99" s="1">
        <v>0</v>
      </c>
      <c r="L99" s="1">
        <v>0</v>
      </c>
      <c r="M99" s="1">
        <v>4</v>
      </c>
      <c r="N99" s="1">
        <v>9</v>
      </c>
      <c r="O99" s="1">
        <f t="shared" si="34"/>
        <v>279</v>
      </c>
      <c r="P99" s="1"/>
      <c r="Q99" s="1"/>
    </row>
    <row r="100" spans="1:17" s="2" customFormat="1" ht="21.75" customHeight="1">
      <c r="A100" s="9" t="s">
        <v>1</v>
      </c>
      <c r="B100" s="1">
        <f>SUM(B95:B99)</f>
        <v>740</v>
      </c>
      <c r="C100" s="1">
        <f aca="true" t="shared" si="35" ref="C100:Q100">SUM(C95:C99)</f>
        <v>882</v>
      </c>
      <c r="D100" s="1">
        <f t="shared" si="35"/>
        <v>37</v>
      </c>
      <c r="E100" s="1">
        <f t="shared" si="35"/>
        <v>79</v>
      </c>
      <c r="F100" s="1">
        <f t="shared" si="35"/>
        <v>13</v>
      </c>
      <c r="G100" s="1">
        <f t="shared" si="35"/>
        <v>15</v>
      </c>
      <c r="H100" s="1">
        <f t="shared" si="35"/>
        <v>40</v>
      </c>
      <c r="I100" s="1">
        <f t="shared" si="35"/>
        <v>11</v>
      </c>
      <c r="J100" s="1">
        <f t="shared" si="35"/>
        <v>17</v>
      </c>
      <c r="K100" s="1">
        <f t="shared" si="35"/>
        <v>5</v>
      </c>
      <c r="L100" s="1">
        <f t="shared" si="35"/>
        <v>9</v>
      </c>
      <c r="M100" s="1">
        <f t="shared" si="35"/>
        <v>165</v>
      </c>
      <c r="N100" s="1">
        <f t="shared" si="35"/>
        <v>99</v>
      </c>
      <c r="O100" s="1">
        <f t="shared" si="35"/>
        <v>2112</v>
      </c>
      <c r="P100" s="1">
        <f t="shared" si="35"/>
        <v>0</v>
      </c>
      <c r="Q100" s="1">
        <f t="shared" si="35"/>
        <v>0</v>
      </c>
    </row>
    <row r="101" spans="1:17" s="2" customFormat="1" ht="25.5" customHeight="1">
      <c r="A101" s="9" t="s">
        <v>27</v>
      </c>
      <c r="B101" s="1">
        <f>B94+B100</f>
        <v>5401</v>
      </c>
      <c r="C101" s="1">
        <f aca="true" t="shared" si="36" ref="C101:Q101">C94+C100</f>
        <v>7353</v>
      </c>
      <c r="D101" s="1">
        <f t="shared" si="36"/>
        <v>457</v>
      </c>
      <c r="E101" s="1">
        <f t="shared" si="36"/>
        <v>477</v>
      </c>
      <c r="F101" s="1">
        <f t="shared" si="36"/>
        <v>267</v>
      </c>
      <c r="G101" s="1">
        <f t="shared" si="36"/>
        <v>281</v>
      </c>
      <c r="H101" s="1">
        <f t="shared" si="36"/>
        <v>467</v>
      </c>
      <c r="I101" s="1">
        <f t="shared" si="36"/>
        <v>65</v>
      </c>
      <c r="J101" s="1">
        <f t="shared" si="36"/>
        <v>88</v>
      </c>
      <c r="K101" s="1">
        <f t="shared" si="36"/>
        <v>82</v>
      </c>
      <c r="L101" s="1">
        <f t="shared" si="36"/>
        <v>152</v>
      </c>
      <c r="M101" s="1">
        <f t="shared" si="36"/>
        <v>421</v>
      </c>
      <c r="N101" s="1">
        <f t="shared" si="36"/>
        <v>1977</v>
      </c>
      <c r="O101" s="1">
        <f t="shared" si="36"/>
        <v>17488</v>
      </c>
      <c r="P101" s="1">
        <f t="shared" si="36"/>
        <v>0</v>
      </c>
      <c r="Q101" s="1">
        <f t="shared" si="36"/>
        <v>0</v>
      </c>
    </row>
    <row r="102" spans="1:17" s="2" customFormat="1" ht="21.75" customHeight="1">
      <c r="A102" s="1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6" s="2" customFormat="1" ht="45" customHeight="1">
      <c r="A103" s="1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7" s="2" customFormat="1" ht="22.5" customHeight="1">
      <c r="A104" s="9" t="s">
        <v>26</v>
      </c>
      <c r="B104" s="1">
        <f>B101</f>
        <v>5401</v>
      </c>
      <c r="C104" s="1">
        <f aca="true" t="shared" si="37" ref="C104:P104">C101</f>
        <v>7353</v>
      </c>
      <c r="D104" s="1">
        <f t="shared" si="37"/>
        <v>457</v>
      </c>
      <c r="E104" s="1">
        <f t="shared" si="37"/>
        <v>477</v>
      </c>
      <c r="F104" s="1">
        <f t="shared" si="37"/>
        <v>267</v>
      </c>
      <c r="G104" s="1">
        <f t="shared" si="37"/>
        <v>281</v>
      </c>
      <c r="H104" s="1">
        <f t="shared" si="37"/>
        <v>467</v>
      </c>
      <c r="I104" s="1">
        <f t="shared" si="37"/>
        <v>65</v>
      </c>
      <c r="J104" s="1">
        <f t="shared" si="37"/>
        <v>88</v>
      </c>
      <c r="K104" s="1">
        <f t="shared" si="37"/>
        <v>82</v>
      </c>
      <c r="L104" s="1">
        <f t="shared" si="37"/>
        <v>152</v>
      </c>
      <c r="M104" s="1">
        <f t="shared" si="37"/>
        <v>421</v>
      </c>
      <c r="N104" s="1">
        <f t="shared" si="37"/>
        <v>1977</v>
      </c>
      <c r="O104" s="1">
        <f aca="true" t="shared" si="38" ref="O104:O109">SUM(B104:N104)</f>
        <v>17488</v>
      </c>
      <c r="P104" s="1">
        <f t="shared" si="37"/>
        <v>0</v>
      </c>
      <c r="Q104" s="1"/>
    </row>
    <row r="105" spans="1:17" s="2" customFormat="1" ht="27" customHeight="1">
      <c r="A105" s="11">
        <v>59</v>
      </c>
      <c r="B105" s="1">
        <v>87</v>
      </c>
      <c r="C105" s="1">
        <v>73</v>
      </c>
      <c r="D105" s="1">
        <v>1</v>
      </c>
      <c r="E105" s="1">
        <v>3</v>
      </c>
      <c r="F105" s="1">
        <v>0</v>
      </c>
      <c r="G105" s="1">
        <v>1</v>
      </c>
      <c r="H105" s="1">
        <v>11</v>
      </c>
      <c r="I105" s="1">
        <v>1</v>
      </c>
      <c r="J105" s="1">
        <v>2</v>
      </c>
      <c r="K105" s="1">
        <v>1</v>
      </c>
      <c r="L105" s="1">
        <v>2</v>
      </c>
      <c r="M105" s="1">
        <v>1</v>
      </c>
      <c r="N105" s="1">
        <v>11</v>
      </c>
      <c r="O105" s="1">
        <f t="shared" si="38"/>
        <v>194</v>
      </c>
      <c r="P105" s="1"/>
      <c r="Q105" s="1"/>
    </row>
    <row r="106" spans="1:17" s="2" customFormat="1" ht="27" customHeight="1">
      <c r="A106" s="11">
        <v>60</v>
      </c>
      <c r="B106" s="1">
        <v>357</v>
      </c>
      <c r="C106" s="1">
        <v>206</v>
      </c>
      <c r="D106" s="1">
        <v>24</v>
      </c>
      <c r="E106" s="1">
        <v>7</v>
      </c>
      <c r="F106" s="1">
        <v>0</v>
      </c>
      <c r="G106" s="1">
        <v>2</v>
      </c>
      <c r="H106" s="1">
        <v>13</v>
      </c>
      <c r="I106" s="1">
        <v>1</v>
      </c>
      <c r="J106" s="1">
        <v>0</v>
      </c>
      <c r="K106" s="1">
        <v>5</v>
      </c>
      <c r="L106" s="1">
        <v>5</v>
      </c>
      <c r="M106" s="1">
        <v>5</v>
      </c>
      <c r="N106" s="1">
        <v>58</v>
      </c>
      <c r="O106" s="1">
        <f t="shared" si="38"/>
        <v>683</v>
      </c>
      <c r="P106" s="1"/>
      <c r="Q106" s="1"/>
    </row>
    <row r="107" spans="1:17" s="2" customFormat="1" ht="27" customHeight="1">
      <c r="A107" s="11">
        <v>61</v>
      </c>
      <c r="B107" s="1">
        <v>144</v>
      </c>
      <c r="C107" s="1">
        <v>185</v>
      </c>
      <c r="D107" s="1">
        <v>21</v>
      </c>
      <c r="E107" s="1">
        <v>17</v>
      </c>
      <c r="F107" s="1">
        <v>0</v>
      </c>
      <c r="G107" s="1">
        <v>0</v>
      </c>
      <c r="H107" s="1">
        <v>5</v>
      </c>
      <c r="I107" s="1">
        <v>1</v>
      </c>
      <c r="J107" s="1">
        <v>1</v>
      </c>
      <c r="K107" s="1">
        <v>1</v>
      </c>
      <c r="L107" s="1">
        <v>6</v>
      </c>
      <c r="M107" s="1">
        <v>16</v>
      </c>
      <c r="N107" s="1">
        <v>15</v>
      </c>
      <c r="O107" s="1">
        <f t="shared" si="38"/>
        <v>412</v>
      </c>
      <c r="P107" s="1"/>
      <c r="Q107" s="1"/>
    </row>
    <row r="108" spans="1:17" s="2" customFormat="1" ht="27" customHeight="1">
      <c r="A108" s="11">
        <v>62</v>
      </c>
      <c r="B108" s="1">
        <v>258</v>
      </c>
      <c r="C108" s="1">
        <v>302</v>
      </c>
      <c r="D108" s="1">
        <v>13</v>
      </c>
      <c r="E108" s="1">
        <v>16</v>
      </c>
      <c r="F108" s="1">
        <v>1</v>
      </c>
      <c r="G108" s="1">
        <v>4</v>
      </c>
      <c r="H108" s="1">
        <v>22</v>
      </c>
      <c r="I108" s="1">
        <v>5</v>
      </c>
      <c r="J108" s="1">
        <v>0</v>
      </c>
      <c r="K108" s="1">
        <v>2</v>
      </c>
      <c r="L108" s="1">
        <v>6</v>
      </c>
      <c r="M108" s="1">
        <v>14</v>
      </c>
      <c r="N108" s="1">
        <v>33</v>
      </c>
      <c r="O108" s="1">
        <f t="shared" si="38"/>
        <v>676</v>
      </c>
      <c r="P108" s="1"/>
      <c r="Q108" s="1"/>
    </row>
    <row r="109" spans="1:17" s="2" customFormat="1" ht="27" customHeight="1">
      <c r="A109" s="11">
        <v>63</v>
      </c>
      <c r="B109" s="1">
        <v>150</v>
      </c>
      <c r="C109" s="1">
        <v>231</v>
      </c>
      <c r="D109" s="1">
        <v>6</v>
      </c>
      <c r="E109" s="1">
        <v>13</v>
      </c>
      <c r="F109" s="1">
        <v>1</v>
      </c>
      <c r="G109" s="1">
        <v>1</v>
      </c>
      <c r="H109" s="1">
        <v>3</v>
      </c>
      <c r="I109" s="1">
        <v>3</v>
      </c>
      <c r="J109" s="1">
        <v>1</v>
      </c>
      <c r="K109" s="1">
        <v>5</v>
      </c>
      <c r="L109" s="1">
        <v>8</v>
      </c>
      <c r="M109" s="1">
        <v>16</v>
      </c>
      <c r="N109" s="1">
        <v>24</v>
      </c>
      <c r="O109" s="1">
        <f t="shared" si="38"/>
        <v>462</v>
      </c>
      <c r="P109" s="1"/>
      <c r="Q109" s="1"/>
    </row>
    <row r="110" spans="1:17" s="2" customFormat="1" ht="26.25" customHeight="1">
      <c r="A110" s="9" t="s">
        <v>1</v>
      </c>
      <c r="B110" s="1">
        <f>SUM(B105:B109)</f>
        <v>996</v>
      </c>
      <c r="C110" s="1">
        <f aca="true" t="shared" si="39" ref="C110:Q110">SUM(C105:C109)</f>
        <v>997</v>
      </c>
      <c r="D110" s="1">
        <f t="shared" si="39"/>
        <v>65</v>
      </c>
      <c r="E110" s="1">
        <f t="shared" si="39"/>
        <v>56</v>
      </c>
      <c r="F110" s="1">
        <f t="shared" si="39"/>
        <v>2</v>
      </c>
      <c r="G110" s="1">
        <f t="shared" si="39"/>
        <v>8</v>
      </c>
      <c r="H110" s="1">
        <f t="shared" si="39"/>
        <v>54</v>
      </c>
      <c r="I110" s="1">
        <f t="shared" si="39"/>
        <v>11</v>
      </c>
      <c r="J110" s="1">
        <f t="shared" si="39"/>
        <v>4</v>
      </c>
      <c r="K110" s="1">
        <f t="shared" si="39"/>
        <v>14</v>
      </c>
      <c r="L110" s="1">
        <f t="shared" si="39"/>
        <v>27</v>
      </c>
      <c r="M110" s="1">
        <f t="shared" si="39"/>
        <v>52</v>
      </c>
      <c r="N110" s="1">
        <f t="shared" si="39"/>
        <v>141</v>
      </c>
      <c r="O110" s="1">
        <f t="shared" si="39"/>
        <v>2427</v>
      </c>
      <c r="P110" s="1">
        <f t="shared" si="39"/>
        <v>0</v>
      </c>
      <c r="Q110" s="1">
        <f t="shared" si="39"/>
        <v>0</v>
      </c>
    </row>
    <row r="111" spans="1:17" s="2" customFormat="1" ht="27" customHeight="1">
      <c r="A111" s="9" t="s">
        <v>27</v>
      </c>
      <c r="B111" s="1">
        <f>B104+B110</f>
        <v>6397</v>
      </c>
      <c r="C111" s="1">
        <f aca="true" t="shared" si="40" ref="C111:Q111">C104+C110</f>
        <v>8350</v>
      </c>
      <c r="D111" s="1">
        <f t="shared" si="40"/>
        <v>522</v>
      </c>
      <c r="E111" s="1">
        <f t="shared" si="40"/>
        <v>533</v>
      </c>
      <c r="F111" s="1">
        <f t="shared" si="40"/>
        <v>269</v>
      </c>
      <c r="G111" s="1">
        <f t="shared" si="40"/>
        <v>289</v>
      </c>
      <c r="H111" s="1">
        <f t="shared" si="40"/>
        <v>521</v>
      </c>
      <c r="I111" s="1">
        <f t="shared" si="40"/>
        <v>76</v>
      </c>
      <c r="J111" s="1">
        <f t="shared" si="40"/>
        <v>92</v>
      </c>
      <c r="K111" s="1">
        <f t="shared" si="40"/>
        <v>96</v>
      </c>
      <c r="L111" s="1">
        <f t="shared" si="40"/>
        <v>179</v>
      </c>
      <c r="M111" s="1">
        <f t="shared" si="40"/>
        <v>473</v>
      </c>
      <c r="N111" s="1">
        <f t="shared" si="40"/>
        <v>2118</v>
      </c>
      <c r="O111" s="1">
        <f t="shared" si="40"/>
        <v>19915</v>
      </c>
      <c r="P111" s="1">
        <f t="shared" si="40"/>
        <v>0</v>
      </c>
      <c r="Q111" s="1">
        <f t="shared" si="40"/>
        <v>0</v>
      </c>
    </row>
    <row r="112" s="4" customFormat="1" ht="40.5" customHeight="1">
      <c r="A112" s="14"/>
    </row>
    <row r="113" spans="1:17" s="17" customFormat="1" ht="17.25" customHeight="1">
      <c r="A113" s="9" t="s">
        <v>26</v>
      </c>
      <c r="B113" s="1">
        <f>B111</f>
        <v>6397</v>
      </c>
      <c r="C113" s="1">
        <f aca="true" t="shared" si="41" ref="C113:P113">C111</f>
        <v>8350</v>
      </c>
      <c r="D113" s="1">
        <f t="shared" si="41"/>
        <v>522</v>
      </c>
      <c r="E113" s="1">
        <f t="shared" si="41"/>
        <v>533</v>
      </c>
      <c r="F113" s="1">
        <f t="shared" si="41"/>
        <v>269</v>
      </c>
      <c r="G113" s="1">
        <f t="shared" si="41"/>
        <v>289</v>
      </c>
      <c r="H113" s="1">
        <f t="shared" si="41"/>
        <v>521</v>
      </c>
      <c r="I113" s="1">
        <f t="shared" si="41"/>
        <v>76</v>
      </c>
      <c r="J113" s="1">
        <f t="shared" si="41"/>
        <v>92</v>
      </c>
      <c r="K113" s="1">
        <f t="shared" si="41"/>
        <v>96</v>
      </c>
      <c r="L113" s="1">
        <f t="shared" si="41"/>
        <v>179</v>
      </c>
      <c r="M113" s="1">
        <f t="shared" si="41"/>
        <v>473</v>
      </c>
      <c r="N113" s="1">
        <f t="shared" si="41"/>
        <v>2118</v>
      </c>
      <c r="O113" s="1">
        <f aca="true" t="shared" si="42" ref="O113:O118">SUM(B113:N113)</f>
        <v>19915</v>
      </c>
      <c r="P113" s="1">
        <f t="shared" si="41"/>
        <v>0</v>
      </c>
      <c r="Q113" s="1"/>
    </row>
    <row r="114" spans="1:17" s="17" customFormat="1" ht="20.25" customHeight="1">
      <c r="A114" s="11">
        <v>64</v>
      </c>
      <c r="B114" s="1">
        <v>252</v>
      </c>
      <c r="C114" s="1">
        <v>326</v>
      </c>
      <c r="D114" s="1">
        <v>11</v>
      </c>
      <c r="E114" s="1">
        <v>43</v>
      </c>
      <c r="F114" s="1">
        <v>0</v>
      </c>
      <c r="G114" s="1">
        <v>5</v>
      </c>
      <c r="H114" s="1">
        <v>1</v>
      </c>
      <c r="I114" s="1">
        <v>3</v>
      </c>
      <c r="J114" s="1">
        <v>1</v>
      </c>
      <c r="K114" s="1">
        <v>0</v>
      </c>
      <c r="L114" s="1">
        <v>1</v>
      </c>
      <c r="M114" s="1">
        <v>6</v>
      </c>
      <c r="N114" s="1">
        <v>25</v>
      </c>
      <c r="O114" s="1">
        <f t="shared" si="42"/>
        <v>674</v>
      </c>
      <c r="P114" s="1"/>
      <c r="Q114" s="1"/>
    </row>
    <row r="115" spans="1:17" s="17" customFormat="1" ht="20.25" customHeight="1">
      <c r="A115" s="11">
        <v>65</v>
      </c>
      <c r="B115" s="1">
        <v>97</v>
      </c>
      <c r="C115" s="1">
        <v>124</v>
      </c>
      <c r="D115" s="1">
        <v>12</v>
      </c>
      <c r="E115" s="1">
        <v>5</v>
      </c>
      <c r="F115" s="1">
        <v>2</v>
      </c>
      <c r="G115" s="1">
        <v>0</v>
      </c>
      <c r="H115" s="1">
        <v>10</v>
      </c>
      <c r="I115" s="1">
        <v>1</v>
      </c>
      <c r="J115" s="1">
        <v>0</v>
      </c>
      <c r="K115" s="1">
        <v>1</v>
      </c>
      <c r="L115" s="1">
        <v>3</v>
      </c>
      <c r="M115" s="1">
        <v>17</v>
      </c>
      <c r="N115" s="1">
        <v>13</v>
      </c>
      <c r="O115" s="1">
        <f t="shared" si="42"/>
        <v>285</v>
      </c>
      <c r="P115" s="1"/>
      <c r="Q115" s="1"/>
    </row>
    <row r="116" spans="1:17" s="17" customFormat="1" ht="20.25" customHeight="1">
      <c r="A116" s="11">
        <v>66</v>
      </c>
      <c r="B116" s="1">
        <v>95</v>
      </c>
      <c r="C116" s="1">
        <v>202</v>
      </c>
      <c r="D116" s="1">
        <v>2</v>
      </c>
      <c r="E116" s="1">
        <v>0</v>
      </c>
      <c r="F116" s="1">
        <v>0</v>
      </c>
      <c r="G116" s="1">
        <v>0</v>
      </c>
      <c r="H116" s="1">
        <v>1</v>
      </c>
      <c r="I116" s="1">
        <v>0</v>
      </c>
      <c r="J116" s="1">
        <v>0</v>
      </c>
      <c r="K116" s="1">
        <v>0</v>
      </c>
      <c r="L116" s="1">
        <v>5</v>
      </c>
      <c r="M116" s="1">
        <v>5</v>
      </c>
      <c r="N116" s="1">
        <v>11</v>
      </c>
      <c r="O116" s="1">
        <f t="shared" si="42"/>
        <v>321</v>
      </c>
      <c r="P116" s="1"/>
      <c r="Q116" s="1"/>
    </row>
    <row r="117" spans="1:17" s="17" customFormat="1" ht="20.25" customHeight="1">
      <c r="A117" s="11" t="s">
        <v>33</v>
      </c>
      <c r="B117" s="1">
        <v>277</v>
      </c>
      <c r="C117" s="1">
        <v>396</v>
      </c>
      <c r="D117" s="1">
        <v>15</v>
      </c>
      <c r="E117" s="1">
        <v>11</v>
      </c>
      <c r="F117" s="1">
        <v>5</v>
      </c>
      <c r="G117" s="1">
        <v>1</v>
      </c>
      <c r="H117" s="1">
        <v>13</v>
      </c>
      <c r="I117" s="1">
        <v>3</v>
      </c>
      <c r="J117" s="1">
        <v>2</v>
      </c>
      <c r="K117" s="1">
        <v>4</v>
      </c>
      <c r="L117" s="1">
        <v>5</v>
      </c>
      <c r="M117" s="1">
        <v>11</v>
      </c>
      <c r="N117" s="1">
        <v>25</v>
      </c>
      <c r="O117" s="1">
        <f t="shared" si="42"/>
        <v>768</v>
      </c>
      <c r="P117" s="1"/>
      <c r="Q117" s="1"/>
    </row>
    <row r="118" spans="1:17" s="17" customFormat="1" ht="20.25" customHeight="1">
      <c r="A118" s="11">
        <v>67</v>
      </c>
      <c r="B118" s="1">
        <v>67</v>
      </c>
      <c r="C118" s="1">
        <v>179</v>
      </c>
      <c r="D118" s="1">
        <v>10</v>
      </c>
      <c r="E118" s="1">
        <v>6</v>
      </c>
      <c r="F118" s="1">
        <v>2</v>
      </c>
      <c r="G118" s="1">
        <v>1</v>
      </c>
      <c r="H118" s="1">
        <v>14</v>
      </c>
      <c r="I118" s="1">
        <v>2</v>
      </c>
      <c r="J118" s="1">
        <v>28</v>
      </c>
      <c r="K118" s="1">
        <v>3</v>
      </c>
      <c r="L118" s="1">
        <v>4</v>
      </c>
      <c r="M118" s="1">
        <v>13</v>
      </c>
      <c r="N118" s="1">
        <v>19</v>
      </c>
      <c r="O118" s="1">
        <f t="shared" si="42"/>
        <v>348</v>
      </c>
      <c r="P118" s="1"/>
      <c r="Q118" s="1"/>
    </row>
    <row r="119" spans="1:17" s="17" customFormat="1" ht="20.25" customHeight="1">
      <c r="A119" s="9" t="s">
        <v>1</v>
      </c>
      <c r="B119" s="1">
        <f>SUM(B114:B118)</f>
        <v>788</v>
      </c>
      <c r="C119" s="1">
        <f aca="true" t="shared" si="43" ref="C119:Q119">SUM(C114:C118)</f>
        <v>1227</v>
      </c>
      <c r="D119" s="1">
        <f t="shared" si="43"/>
        <v>50</v>
      </c>
      <c r="E119" s="1">
        <f t="shared" si="43"/>
        <v>65</v>
      </c>
      <c r="F119" s="1">
        <f t="shared" si="43"/>
        <v>9</v>
      </c>
      <c r="G119" s="1">
        <f t="shared" si="43"/>
        <v>7</v>
      </c>
      <c r="H119" s="1">
        <f t="shared" si="43"/>
        <v>39</v>
      </c>
      <c r="I119" s="1">
        <f t="shared" si="43"/>
        <v>9</v>
      </c>
      <c r="J119" s="1">
        <f t="shared" si="43"/>
        <v>31</v>
      </c>
      <c r="K119" s="1">
        <f t="shared" si="43"/>
        <v>8</v>
      </c>
      <c r="L119" s="1">
        <f t="shared" si="43"/>
        <v>18</v>
      </c>
      <c r="M119" s="1">
        <f t="shared" si="43"/>
        <v>52</v>
      </c>
      <c r="N119" s="1">
        <f t="shared" si="43"/>
        <v>93</v>
      </c>
      <c r="O119" s="1">
        <f t="shared" si="43"/>
        <v>2396</v>
      </c>
      <c r="P119" s="1">
        <f t="shared" si="43"/>
        <v>0</v>
      </c>
      <c r="Q119" s="1">
        <f t="shared" si="43"/>
        <v>0</v>
      </c>
    </row>
    <row r="120" spans="1:17" s="17" customFormat="1" ht="27" customHeight="1">
      <c r="A120" s="9" t="s">
        <v>27</v>
      </c>
      <c r="B120" s="1">
        <f>B113+B119</f>
        <v>7185</v>
      </c>
      <c r="C120" s="1">
        <f aca="true" t="shared" si="44" ref="C120:Q120">C113+C119</f>
        <v>9577</v>
      </c>
      <c r="D120" s="1">
        <f t="shared" si="44"/>
        <v>572</v>
      </c>
      <c r="E120" s="1">
        <f t="shared" si="44"/>
        <v>598</v>
      </c>
      <c r="F120" s="1">
        <f t="shared" si="44"/>
        <v>278</v>
      </c>
      <c r="G120" s="1">
        <f t="shared" si="44"/>
        <v>296</v>
      </c>
      <c r="H120" s="1">
        <f t="shared" si="44"/>
        <v>560</v>
      </c>
      <c r="I120" s="1">
        <f t="shared" si="44"/>
        <v>85</v>
      </c>
      <c r="J120" s="1">
        <f t="shared" si="44"/>
        <v>123</v>
      </c>
      <c r="K120" s="1">
        <f t="shared" si="44"/>
        <v>104</v>
      </c>
      <c r="L120" s="1">
        <f t="shared" si="44"/>
        <v>197</v>
      </c>
      <c r="M120" s="1">
        <f t="shared" si="44"/>
        <v>525</v>
      </c>
      <c r="N120" s="1">
        <f t="shared" si="44"/>
        <v>2211</v>
      </c>
      <c r="O120" s="1">
        <f t="shared" si="44"/>
        <v>22311</v>
      </c>
      <c r="P120" s="1">
        <f t="shared" si="44"/>
        <v>0</v>
      </c>
      <c r="Q120" s="1">
        <f t="shared" si="44"/>
        <v>0</v>
      </c>
    </row>
    <row r="121" s="4" customFormat="1" ht="93" customHeight="1">
      <c r="A121" s="14"/>
    </row>
    <row r="122" spans="1:17" s="2" customFormat="1" ht="25.5" customHeight="1">
      <c r="A122" s="11" t="s">
        <v>26</v>
      </c>
      <c r="B122" s="1">
        <f>B120</f>
        <v>7185</v>
      </c>
      <c r="C122" s="1">
        <f aca="true" t="shared" si="45" ref="C122:P122">C120</f>
        <v>9577</v>
      </c>
      <c r="D122" s="1">
        <f t="shared" si="45"/>
        <v>572</v>
      </c>
      <c r="E122" s="1">
        <f t="shared" si="45"/>
        <v>598</v>
      </c>
      <c r="F122" s="1">
        <f t="shared" si="45"/>
        <v>278</v>
      </c>
      <c r="G122" s="1">
        <f t="shared" si="45"/>
        <v>296</v>
      </c>
      <c r="H122" s="1">
        <f t="shared" si="45"/>
        <v>560</v>
      </c>
      <c r="I122" s="1">
        <f t="shared" si="45"/>
        <v>85</v>
      </c>
      <c r="J122" s="1">
        <f t="shared" si="45"/>
        <v>123</v>
      </c>
      <c r="K122" s="1">
        <f t="shared" si="45"/>
        <v>104</v>
      </c>
      <c r="L122" s="1">
        <f t="shared" si="45"/>
        <v>197</v>
      </c>
      <c r="M122" s="1">
        <f t="shared" si="45"/>
        <v>525</v>
      </c>
      <c r="N122" s="1">
        <f t="shared" si="45"/>
        <v>2211</v>
      </c>
      <c r="O122" s="1">
        <f aca="true" t="shared" si="46" ref="O122:O127">SUM(B122:N122)</f>
        <v>22311</v>
      </c>
      <c r="P122" s="1">
        <f t="shared" si="45"/>
        <v>0</v>
      </c>
      <c r="Q122" s="1"/>
    </row>
    <row r="123" spans="1:17" s="2" customFormat="1" ht="24.75" customHeight="1">
      <c r="A123" s="11">
        <v>68</v>
      </c>
      <c r="B123" s="1">
        <v>65</v>
      </c>
      <c r="C123" s="1">
        <v>47</v>
      </c>
      <c r="D123" s="1">
        <v>33</v>
      </c>
      <c r="E123" s="1">
        <v>3</v>
      </c>
      <c r="F123" s="1">
        <v>0</v>
      </c>
      <c r="G123" s="1">
        <v>1</v>
      </c>
      <c r="H123" s="1">
        <v>7</v>
      </c>
      <c r="I123" s="1">
        <v>4</v>
      </c>
      <c r="J123" s="1">
        <v>4</v>
      </c>
      <c r="K123" s="1">
        <v>2</v>
      </c>
      <c r="L123" s="1">
        <v>2</v>
      </c>
      <c r="M123" s="1">
        <v>2</v>
      </c>
      <c r="N123" s="1">
        <v>5</v>
      </c>
      <c r="O123" s="1">
        <f t="shared" si="46"/>
        <v>175</v>
      </c>
      <c r="P123" s="1"/>
      <c r="Q123" s="1"/>
    </row>
    <row r="124" spans="1:17" s="2" customFormat="1" ht="21.75" customHeight="1">
      <c r="A124" s="11">
        <v>69</v>
      </c>
      <c r="B124" s="1">
        <v>226</v>
      </c>
      <c r="C124" s="1">
        <v>341</v>
      </c>
      <c r="D124" s="1">
        <v>9</v>
      </c>
      <c r="E124" s="1">
        <v>34</v>
      </c>
      <c r="F124" s="1">
        <v>3</v>
      </c>
      <c r="G124" s="1">
        <v>2</v>
      </c>
      <c r="H124" s="1">
        <v>14</v>
      </c>
      <c r="I124" s="1">
        <v>2</v>
      </c>
      <c r="J124" s="1">
        <v>4</v>
      </c>
      <c r="K124" s="1">
        <v>5</v>
      </c>
      <c r="L124" s="1">
        <v>6</v>
      </c>
      <c r="M124" s="1">
        <v>10</v>
      </c>
      <c r="N124" s="1">
        <v>37</v>
      </c>
      <c r="O124" s="1">
        <f t="shared" si="46"/>
        <v>693</v>
      </c>
      <c r="P124" s="1"/>
      <c r="Q124" s="1"/>
    </row>
    <row r="125" spans="1:17" s="2" customFormat="1" ht="22.5" customHeight="1">
      <c r="A125" s="11">
        <v>70</v>
      </c>
      <c r="B125" s="1">
        <v>132</v>
      </c>
      <c r="C125" s="1">
        <v>131</v>
      </c>
      <c r="D125" s="1">
        <v>9</v>
      </c>
      <c r="E125" s="1">
        <v>8</v>
      </c>
      <c r="F125" s="1">
        <v>0</v>
      </c>
      <c r="G125" s="1">
        <v>1</v>
      </c>
      <c r="H125" s="1">
        <v>2</v>
      </c>
      <c r="I125" s="1">
        <v>1</v>
      </c>
      <c r="J125" s="1">
        <v>0</v>
      </c>
      <c r="K125" s="1">
        <v>4</v>
      </c>
      <c r="L125" s="1">
        <v>0</v>
      </c>
      <c r="M125" s="1">
        <v>4</v>
      </c>
      <c r="N125" s="1">
        <v>8</v>
      </c>
      <c r="O125" s="1">
        <f t="shared" si="46"/>
        <v>300</v>
      </c>
      <c r="P125" s="1"/>
      <c r="Q125" s="1"/>
    </row>
    <row r="126" spans="1:17" s="2" customFormat="1" ht="22.5" customHeight="1">
      <c r="A126" s="11">
        <v>71</v>
      </c>
      <c r="B126" s="1">
        <v>93</v>
      </c>
      <c r="C126" s="1">
        <v>180</v>
      </c>
      <c r="D126" s="1">
        <v>8</v>
      </c>
      <c r="E126" s="1">
        <v>16</v>
      </c>
      <c r="F126" s="1">
        <v>0</v>
      </c>
      <c r="G126" s="1">
        <v>2</v>
      </c>
      <c r="H126" s="1">
        <v>13</v>
      </c>
      <c r="I126" s="1">
        <v>3</v>
      </c>
      <c r="J126" s="1">
        <v>1</v>
      </c>
      <c r="K126" s="1">
        <v>2</v>
      </c>
      <c r="L126" s="1">
        <v>11</v>
      </c>
      <c r="M126" s="1">
        <v>2</v>
      </c>
      <c r="N126" s="1">
        <v>15</v>
      </c>
      <c r="O126" s="1">
        <f t="shared" si="46"/>
        <v>346</v>
      </c>
      <c r="P126" s="1"/>
      <c r="Q126" s="1"/>
    </row>
    <row r="127" spans="1:17" s="2" customFormat="1" ht="22.5" customHeight="1">
      <c r="A127" s="11">
        <v>72</v>
      </c>
      <c r="B127" s="1">
        <v>114</v>
      </c>
      <c r="C127" s="1">
        <v>219</v>
      </c>
      <c r="D127" s="1">
        <v>9</v>
      </c>
      <c r="E127" s="1">
        <v>6</v>
      </c>
      <c r="F127" s="1">
        <v>0</v>
      </c>
      <c r="G127" s="1">
        <v>0</v>
      </c>
      <c r="H127" s="1">
        <v>3</v>
      </c>
      <c r="I127" s="1">
        <v>0</v>
      </c>
      <c r="J127" s="1">
        <v>0</v>
      </c>
      <c r="K127" s="1">
        <v>1</v>
      </c>
      <c r="L127" s="1">
        <v>3</v>
      </c>
      <c r="M127" s="1">
        <v>4</v>
      </c>
      <c r="N127" s="1">
        <v>10</v>
      </c>
      <c r="O127" s="1">
        <f t="shared" si="46"/>
        <v>369</v>
      </c>
      <c r="P127" s="1"/>
      <c r="Q127" s="1"/>
    </row>
    <row r="128" spans="1:17" s="2" customFormat="1" ht="27" customHeight="1">
      <c r="A128" s="15" t="s">
        <v>1</v>
      </c>
      <c r="B128" s="1">
        <f>SUM(B123:B127)</f>
        <v>630</v>
      </c>
      <c r="C128" s="1">
        <f aca="true" t="shared" si="47" ref="C128:Q128">SUM(C123:C127)</f>
        <v>918</v>
      </c>
      <c r="D128" s="1">
        <f t="shared" si="47"/>
        <v>68</v>
      </c>
      <c r="E128" s="1">
        <f t="shared" si="47"/>
        <v>67</v>
      </c>
      <c r="F128" s="1">
        <f t="shared" si="47"/>
        <v>3</v>
      </c>
      <c r="G128" s="1">
        <f t="shared" si="47"/>
        <v>6</v>
      </c>
      <c r="H128" s="1">
        <f t="shared" si="47"/>
        <v>39</v>
      </c>
      <c r="I128" s="1">
        <f t="shared" si="47"/>
        <v>10</v>
      </c>
      <c r="J128" s="1">
        <f t="shared" si="47"/>
        <v>9</v>
      </c>
      <c r="K128" s="1">
        <f t="shared" si="47"/>
        <v>14</v>
      </c>
      <c r="L128" s="1">
        <f t="shared" si="47"/>
        <v>22</v>
      </c>
      <c r="M128" s="1">
        <f t="shared" si="47"/>
        <v>22</v>
      </c>
      <c r="N128" s="1">
        <f t="shared" si="47"/>
        <v>75</v>
      </c>
      <c r="O128" s="1">
        <f t="shared" si="47"/>
        <v>1883</v>
      </c>
      <c r="P128" s="1">
        <f t="shared" si="47"/>
        <v>0</v>
      </c>
      <c r="Q128" s="1">
        <f t="shared" si="47"/>
        <v>0</v>
      </c>
    </row>
    <row r="129" spans="1:17" s="2" customFormat="1" ht="27" customHeight="1">
      <c r="A129" s="15" t="s">
        <v>27</v>
      </c>
      <c r="B129" s="1">
        <f>B122+B128</f>
        <v>7815</v>
      </c>
      <c r="C129" s="1">
        <f aca="true" t="shared" si="48" ref="C129:Q129">C122+C128</f>
        <v>10495</v>
      </c>
      <c r="D129" s="1">
        <f t="shared" si="48"/>
        <v>640</v>
      </c>
      <c r="E129" s="1">
        <f t="shared" si="48"/>
        <v>665</v>
      </c>
      <c r="F129" s="1">
        <f t="shared" si="48"/>
        <v>281</v>
      </c>
      <c r="G129" s="1">
        <f t="shared" si="48"/>
        <v>302</v>
      </c>
      <c r="H129" s="1">
        <f t="shared" si="48"/>
        <v>599</v>
      </c>
      <c r="I129" s="1">
        <f t="shared" si="48"/>
        <v>95</v>
      </c>
      <c r="J129" s="1">
        <f t="shared" si="48"/>
        <v>132</v>
      </c>
      <c r="K129" s="1">
        <f t="shared" si="48"/>
        <v>118</v>
      </c>
      <c r="L129" s="1">
        <f t="shared" si="48"/>
        <v>219</v>
      </c>
      <c r="M129" s="1">
        <f t="shared" si="48"/>
        <v>547</v>
      </c>
      <c r="N129" s="1">
        <f t="shared" si="48"/>
        <v>2286</v>
      </c>
      <c r="O129" s="1">
        <f t="shared" si="48"/>
        <v>24194</v>
      </c>
      <c r="P129" s="1">
        <f t="shared" si="48"/>
        <v>0</v>
      </c>
      <c r="Q129" s="1">
        <f t="shared" si="48"/>
        <v>0</v>
      </c>
    </row>
    <row r="130" s="2" customFormat="1" ht="64.5" customHeight="1">
      <c r="A130" s="13"/>
    </row>
    <row r="131" spans="1:17" s="2" customFormat="1" ht="25.5" customHeight="1">
      <c r="A131" s="9" t="s">
        <v>26</v>
      </c>
      <c r="B131" s="1">
        <f>B129</f>
        <v>7815</v>
      </c>
      <c r="C131" s="1">
        <f aca="true" t="shared" si="49" ref="C131:P131">C129</f>
        <v>10495</v>
      </c>
      <c r="D131" s="1">
        <f t="shared" si="49"/>
        <v>640</v>
      </c>
      <c r="E131" s="1">
        <f t="shared" si="49"/>
        <v>665</v>
      </c>
      <c r="F131" s="1">
        <f t="shared" si="49"/>
        <v>281</v>
      </c>
      <c r="G131" s="1">
        <f t="shared" si="49"/>
        <v>302</v>
      </c>
      <c r="H131" s="1">
        <f t="shared" si="49"/>
        <v>599</v>
      </c>
      <c r="I131" s="1">
        <f t="shared" si="49"/>
        <v>95</v>
      </c>
      <c r="J131" s="1">
        <f t="shared" si="49"/>
        <v>132</v>
      </c>
      <c r="K131" s="1">
        <f t="shared" si="49"/>
        <v>118</v>
      </c>
      <c r="L131" s="1">
        <f t="shared" si="49"/>
        <v>219</v>
      </c>
      <c r="M131" s="1">
        <f t="shared" si="49"/>
        <v>547</v>
      </c>
      <c r="N131" s="1">
        <f t="shared" si="49"/>
        <v>2286</v>
      </c>
      <c r="O131" s="1">
        <f aca="true" t="shared" si="50" ref="O131:O136">SUM(B131:N131)</f>
        <v>24194</v>
      </c>
      <c r="P131" s="1">
        <f t="shared" si="49"/>
        <v>0</v>
      </c>
      <c r="Q131" s="1"/>
    </row>
    <row r="132" spans="1:17" s="2" customFormat="1" ht="27" customHeight="1">
      <c r="A132" s="11">
        <v>73</v>
      </c>
      <c r="B132" s="1">
        <v>100</v>
      </c>
      <c r="C132" s="1">
        <v>101</v>
      </c>
      <c r="D132" s="1">
        <v>2</v>
      </c>
      <c r="E132" s="1">
        <v>4</v>
      </c>
      <c r="F132" s="1">
        <v>0</v>
      </c>
      <c r="G132" s="1">
        <v>0</v>
      </c>
      <c r="H132" s="1">
        <v>2</v>
      </c>
      <c r="I132" s="1">
        <v>1</v>
      </c>
      <c r="J132" s="1">
        <v>0</v>
      </c>
      <c r="K132" s="1">
        <v>0</v>
      </c>
      <c r="L132" s="1">
        <v>1</v>
      </c>
      <c r="M132" s="1">
        <v>4</v>
      </c>
      <c r="N132" s="1">
        <v>30</v>
      </c>
      <c r="O132" s="1">
        <f t="shared" si="50"/>
        <v>245</v>
      </c>
      <c r="P132" s="1"/>
      <c r="Q132" s="1"/>
    </row>
    <row r="133" spans="1:17" s="2" customFormat="1" ht="27" customHeight="1">
      <c r="A133" s="11">
        <v>74</v>
      </c>
      <c r="B133" s="1">
        <v>248</v>
      </c>
      <c r="C133" s="1">
        <v>273</v>
      </c>
      <c r="D133" s="1">
        <v>13</v>
      </c>
      <c r="E133" s="1">
        <v>18</v>
      </c>
      <c r="F133" s="1">
        <v>0</v>
      </c>
      <c r="G133" s="1">
        <v>0</v>
      </c>
      <c r="H133" s="1">
        <v>5</v>
      </c>
      <c r="I133" s="1">
        <v>2</v>
      </c>
      <c r="J133" s="1">
        <v>0</v>
      </c>
      <c r="K133" s="1">
        <v>0</v>
      </c>
      <c r="L133" s="1">
        <v>5</v>
      </c>
      <c r="M133" s="1">
        <v>10</v>
      </c>
      <c r="N133" s="1">
        <v>116</v>
      </c>
      <c r="O133" s="1">
        <f t="shared" si="50"/>
        <v>690</v>
      </c>
      <c r="P133" s="1"/>
      <c r="Q133" s="1"/>
    </row>
    <row r="134" spans="1:17" s="2" customFormat="1" ht="27" customHeight="1">
      <c r="A134" s="11">
        <v>75</v>
      </c>
      <c r="B134" s="1">
        <v>224</v>
      </c>
      <c r="C134" s="1">
        <v>198</v>
      </c>
      <c r="D134" s="1">
        <v>7</v>
      </c>
      <c r="E134" s="1">
        <v>15</v>
      </c>
      <c r="F134" s="1">
        <v>0</v>
      </c>
      <c r="G134" s="1">
        <v>1</v>
      </c>
      <c r="H134" s="1">
        <v>3</v>
      </c>
      <c r="I134" s="1">
        <v>2</v>
      </c>
      <c r="J134" s="1">
        <v>1</v>
      </c>
      <c r="K134" s="1">
        <v>1</v>
      </c>
      <c r="L134" s="1">
        <v>2</v>
      </c>
      <c r="M134" s="1">
        <v>3</v>
      </c>
      <c r="N134" s="1">
        <v>8</v>
      </c>
      <c r="O134" s="1">
        <f t="shared" si="50"/>
        <v>465</v>
      </c>
      <c r="P134" s="1"/>
      <c r="Q134" s="1"/>
    </row>
    <row r="135" spans="1:17" s="2" customFormat="1" ht="27" customHeight="1">
      <c r="A135" s="11">
        <v>76</v>
      </c>
      <c r="B135" s="1">
        <v>226</v>
      </c>
      <c r="C135" s="1">
        <v>215</v>
      </c>
      <c r="D135" s="1">
        <v>4</v>
      </c>
      <c r="E135" s="1">
        <v>27</v>
      </c>
      <c r="F135" s="1">
        <v>0</v>
      </c>
      <c r="G135" s="1">
        <v>1</v>
      </c>
      <c r="H135" s="1">
        <v>2</v>
      </c>
      <c r="I135" s="1">
        <v>0</v>
      </c>
      <c r="J135" s="1">
        <v>1</v>
      </c>
      <c r="K135" s="1">
        <v>2</v>
      </c>
      <c r="L135" s="1">
        <v>0</v>
      </c>
      <c r="M135" s="1">
        <v>2</v>
      </c>
      <c r="N135" s="1">
        <v>5</v>
      </c>
      <c r="O135" s="1">
        <f t="shared" si="50"/>
        <v>485</v>
      </c>
      <c r="P135" s="1"/>
      <c r="Q135" s="1"/>
    </row>
    <row r="136" spans="1:17" s="2" customFormat="1" ht="26.25" customHeight="1">
      <c r="A136" s="11">
        <v>77</v>
      </c>
      <c r="B136" s="1">
        <v>240</v>
      </c>
      <c r="C136" s="1">
        <v>261</v>
      </c>
      <c r="D136" s="1">
        <v>16</v>
      </c>
      <c r="E136" s="1">
        <v>42</v>
      </c>
      <c r="F136" s="1">
        <v>3</v>
      </c>
      <c r="G136" s="1">
        <v>0</v>
      </c>
      <c r="H136" s="1">
        <v>5</v>
      </c>
      <c r="I136" s="1">
        <v>11</v>
      </c>
      <c r="J136" s="1">
        <v>1</v>
      </c>
      <c r="K136" s="1">
        <v>2</v>
      </c>
      <c r="L136" s="1">
        <v>12</v>
      </c>
      <c r="M136" s="1">
        <v>1</v>
      </c>
      <c r="N136" s="1">
        <v>13</v>
      </c>
      <c r="O136" s="1">
        <f t="shared" si="50"/>
        <v>607</v>
      </c>
      <c r="P136" s="1"/>
      <c r="Q136" s="1"/>
    </row>
    <row r="137" spans="1:17" s="2" customFormat="1" ht="24" customHeight="1">
      <c r="A137" s="9" t="s">
        <v>1</v>
      </c>
      <c r="B137" s="1">
        <f>SUM(B132:B136)</f>
        <v>1038</v>
      </c>
      <c r="C137" s="1">
        <f aca="true" t="shared" si="51" ref="C137:Q137">SUM(C132:C136)</f>
        <v>1048</v>
      </c>
      <c r="D137" s="1">
        <f t="shared" si="51"/>
        <v>42</v>
      </c>
      <c r="E137" s="1">
        <f t="shared" si="51"/>
        <v>106</v>
      </c>
      <c r="F137" s="1">
        <f t="shared" si="51"/>
        <v>3</v>
      </c>
      <c r="G137" s="1">
        <f t="shared" si="51"/>
        <v>2</v>
      </c>
      <c r="H137" s="1">
        <f t="shared" si="51"/>
        <v>17</v>
      </c>
      <c r="I137" s="1">
        <f t="shared" si="51"/>
        <v>16</v>
      </c>
      <c r="J137" s="1">
        <f t="shared" si="51"/>
        <v>3</v>
      </c>
      <c r="K137" s="1">
        <f t="shared" si="51"/>
        <v>5</v>
      </c>
      <c r="L137" s="1">
        <f t="shared" si="51"/>
        <v>20</v>
      </c>
      <c r="M137" s="1">
        <f t="shared" si="51"/>
        <v>20</v>
      </c>
      <c r="N137" s="1">
        <f t="shared" si="51"/>
        <v>172</v>
      </c>
      <c r="O137" s="1">
        <f t="shared" si="51"/>
        <v>2492</v>
      </c>
      <c r="P137" s="1">
        <f t="shared" si="51"/>
        <v>0</v>
      </c>
      <c r="Q137" s="1">
        <f t="shared" si="51"/>
        <v>0</v>
      </c>
    </row>
    <row r="138" spans="1:17" s="2" customFormat="1" ht="27" customHeight="1">
      <c r="A138" s="9" t="s">
        <v>27</v>
      </c>
      <c r="B138" s="1">
        <f>B131+B137</f>
        <v>8853</v>
      </c>
      <c r="C138" s="1">
        <f aca="true" t="shared" si="52" ref="C138:Q138">C131+C137</f>
        <v>11543</v>
      </c>
      <c r="D138" s="1">
        <f t="shared" si="52"/>
        <v>682</v>
      </c>
      <c r="E138" s="1">
        <f t="shared" si="52"/>
        <v>771</v>
      </c>
      <c r="F138" s="1">
        <f t="shared" si="52"/>
        <v>284</v>
      </c>
      <c r="G138" s="1">
        <f t="shared" si="52"/>
        <v>304</v>
      </c>
      <c r="H138" s="1">
        <f t="shared" si="52"/>
        <v>616</v>
      </c>
      <c r="I138" s="1">
        <f t="shared" si="52"/>
        <v>111</v>
      </c>
      <c r="J138" s="1">
        <f t="shared" si="52"/>
        <v>135</v>
      </c>
      <c r="K138" s="1">
        <f t="shared" si="52"/>
        <v>123</v>
      </c>
      <c r="L138" s="1">
        <f t="shared" si="52"/>
        <v>239</v>
      </c>
      <c r="M138" s="1">
        <f t="shared" si="52"/>
        <v>567</v>
      </c>
      <c r="N138" s="1">
        <f t="shared" si="52"/>
        <v>2458</v>
      </c>
      <c r="O138" s="1">
        <f t="shared" si="52"/>
        <v>26686</v>
      </c>
      <c r="P138" s="1">
        <f t="shared" si="52"/>
        <v>0</v>
      </c>
      <c r="Q138" s="1">
        <f t="shared" si="52"/>
        <v>0</v>
      </c>
    </row>
    <row r="139" s="2" customFormat="1" ht="42.75" customHeight="1">
      <c r="A139" s="13"/>
    </row>
    <row r="140" spans="1:17" s="2" customFormat="1" ht="29.25" customHeight="1">
      <c r="A140" s="9" t="s">
        <v>26</v>
      </c>
      <c r="B140" s="1">
        <f>B138</f>
        <v>8853</v>
      </c>
      <c r="C140" s="1">
        <f aca="true" t="shared" si="53" ref="C140:P140">C138</f>
        <v>11543</v>
      </c>
      <c r="D140" s="1">
        <f t="shared" si="53"/>
        <v>682</v>
      </c>
      <c r="E140" s="1">
        <f t="shared" si="53"/>
        <v>771</v>
      </c>
      <c r="F140" s="1">
        <f t="shared" si="53"/>
        <v>284</v>
      </c>
      <c r="G140" s="1">
        <f t="shared" si="53"/>
        <v>304</v>
      </c>
      <c r="H140" s="1">
        <f t="shared" si="53"/>
        <v>616</v>
      </c>
      <c r="I140" s="1">
        <f t="shared" si="53"/>
        <v>111</v>
      </c>
      <c r="J140" s="1">
        <f t="shared" si="53"/>
        <v>135</v>
      </c>
      <c r="K140" s="1">
        <f t="shared" si="53"/>
        <v>123</v>
      </c>
      <c r="L140" s="1">
        <f t="shared" si="53"/>
        <v>239</v>
      </c>
      <c r="M140" s="1">
        <f t="shared" si="53"/>
        <v>567</v>
      </c>
      <c r="N140" s="1">
        <f t="shared" si="53"/>
        <v>2458</v>
      </c>
      <c r="O140" s="1">
        <f aca="true" t="shared" si="54" ref="O140:O145">SUM(B140:N140)</f>
        <v>26686</v>
      </c>
      <c r="P140" s="1">
        <f t="shared" si="53"/>
        <v>0</v>
      </c>
      <c r="Q140" s="1"/>
    </row>
    <row r="141" spans="1:17" s="2" customFormat="1" ht="27" customHeight="1">
      <c r="A141" s="11">
        <v>78</v>
      </c>
      <c r="B141" s="1">
        <v>343</v>
      </c>
      <c r="C141" s="1">
        <v>243</v>
      </c>
      <c r="D141" s="1">
        <v>17</v>
      </c>
      <c r="E141" s="1">
        <v>110</v>
      </c>
      <c r="F141" s="1">
        <v>3</v>
      </c>
      <c r="G141" s="1">
        <v>2</v>
      </c>
      <c r="H141" s="1">
        <v>15</v>
      </c>
      <c r="I141" s="1">
        <v>5</v>
      </c>
      <c r="J141" s="1">
        <v>2</v>
      </c>
      <c r="K141" s="1">
        <v>6</v>
      </c>
      <c r="L141" s="1">
        <v>8</v>
      </c>
      <c r="M141" s="1">
        <v>11</v>
      </c>
      <c r="N141" s="1">
        <v>35</v>
      </c>
      <c r="O141" s="1">
        <f t="shared" si="54"/>
        <v>800</v>
      </c>
      <c r="P141" s="1"/>
      <c r="Q141" s="1"/>
    </row>
    <row r="142" spans="1:17" s="2" customFormat="1" ht="27" customHeight="1">
      <c r="A142" s="11">
        <v>79</v>
      </c>
      <c r="B142" s="1">
        <v>203</v>
      </c>
      <c r="C142" s="1">
        <v>210</v>
      </c>
      <c r="D142" s="1">
        <v>14</v>
      </c>
      <c r="E142" s="1">
        <v>51</v>
      </c>
      <c r="F142" s="1">
        <v>0</v>
      </c>
      <c r="G142" s="1">
        <v>1</v>
      </c>
      <c r="H142" s="1">
        <v>1</v>
      </c>
      <c r="I142" s="1">
        <v>0</v>
      </c>
      <c r="J142" s="1">
        <v>5</v>
      </c>
      <c r="K142" s="1">
        <v>1</v>
      </c>
      <c r="L142" s="1">
        <v>3</v>
      </c>
      <c r="M142" s="1">
        <v>3</v>
      </c>
      <c r="N142" s="1">
        <v>8</v>
      </c>
      <c r="O142" s="1">
        <f t="shared" si="54"/>
        <v>500</v>
      </c>
      <c r="P142" s="1"/>
      <c r="Q142" s="1"/>
    </row>
    <row r="143" spans="1:17" s="2" customFormat="1" ht="27" customHeight="1">
      <c r="A143" s="11">
        <v>80</v>
      </c>
      <c r="B143" s="1">
        <v>184</v>
      </c>
      <c r="C143" s="1">
        <v>128</v>
      </c>
      <c r="D143" s="1">
        <v>11</v>
      </c>
      <c r="E143" s="1">
        <v>19</v>
      </c>
      <c r="F143" s="1">
        <v>3</v>
      </c>
      <c r="G143" s="1">
        <v>0</v>
      </c>
      <c r="H143" s="1">
        <v>18</v>
      </c>
      <c r="I143" s="1">
        <v>1</v>
      </c>
      <c r="J143" s="1">
        <v>2</v>
      </c>
      <c r="K143" s="1">
        <v>0</v>
      </c>
      <c r="L143" s="1">
        <v>0</v>
      </c>
      <c r="M143" s="1">
        <v>6</v>
      </c>
      <c r="N143" s="1">
        <v>8</v>
      </c>
      <c r="O143" s="1">
        <f t="shared" si="54"/>
        <v>380</v>
      </c>
      <c r="P143" s="1"/>
      <c r="Q143" s="1"/>
    </row>
    <row r="144" spans="1:17" s="2" customFormat="1" ht="27" customHeight="1">
      <c r="A144" s="11">
        <v>81</v>
      </c>
      <c r="B144" s="1">
        <v>145</v>
      </c>
      <c r="C144" s="1">
        <v>326</v>
      </c>
      <c r="D144" s="1">
        <v>14</v>
      </c>
      <c r="E144" s="1">
        <v>18</v>
      </c>
      <c r="F144" s="1">
        <v>6</v>
      </c>
      <c r="G144" s="1">
        <v>7</v>
      </c>
      <c r="H144" s="1">
        <v>84</v>
      </c>
      <c r="I144" s="1">
        <v>1</v>
      </c>
      <c r="J144" s="1">
        <v>3</v>
      </c>
      <c r="K144" s="1">
        <v>5</v>
      </c>
      <c r="L144" s="1">
        <v>7</v>
      </c>
      <c r="M144" s="1">
        <v>18</v>
      </c>
      <c r="N144" s="1">
        <v>22</v>
      </c>
      <c r="O144" s="1">
        <f t="shared" si="54"/>
        <v>656</v>
      </c>
      <c r="P144" s="1"/>
      <c r="Q144" s="1"/>
    </row>
    <row r="145" spans="1:17" s="2" customFormat="1" ht="27" customHeight="1">
      <c r="A145" s="16">
        <v>82</v>
      </c>
      <c r="B145" s="5">
        <v>195</v>
      </c>
      <c r="C145" s="5">
        <v>260</v>
      </c>
      <c r="D145" s="5">
        <v>14</v>
      </c>
      <c r="E145" s="5">
        <v>27</v>
      </c>
      <c r="F145" s="5">
        <v>5</v>
      </c>
      <c r="G145" s="5">
        <v>1</v>
      </c>
      <c r="H145" s="5">
        <v>23</v>
      </c>
      <c r="I145" s="5">
        <v>0</v>
      </c>
      <c r="J145" s="5">
        <v>5</v>
      </c>
      <c r="K145" s="5">
        <v>3</v>
      </c>
      <c r="L145" s="5">
        <v>4</v>
      </c>
      <c r="M145" s="5">
        <v>13</v>
      </c>
      <c r="N145" s="5">
        <v>25</v>
      </c>
      <c r="O145" s="5">
        <f t="shared" si="54"/>
        <v>575</v>
      </c>
      <c r="P145" s="1"/>
      <c r="Q145" s="1"/>
    </row>
    <row r="146" spans="1:17" s="17" customFormat="1" ht="29.25" customHeight="1">
      <c r="A146" s="9" t="s">
        <v>1</v>
      </c>
      <c r="B146" s="1">
        <f>SUM(B141:B145)</f>
        <v>1070</v>
      </c>
      <c r="C146" s="1">
        <f aca="true" t="shared" si="55" ref="C146:Q146">SUM(C141:C145)</f>
        <v>1167</v>
      </c>
      <c r="D146" s="1">
        <f t="shared" si="55"/>
        <v>70</v>
      </c>
      <c r="E146" s="1">
        <f t="shared" si="55"/>
        <v>225</v>
      </c>
      <c r="F146" s="1">
        <f t="shared" si="55"/>
        <v>17</v>
      </c>
      <c r="G146" s="1">
        <f t="shared" si="55"/>
        <v>11</v>
      </c>
      <c r="H146" s="1">
        <f t="shared" si="55"/>
        <v>141</v>
      </c>
      <c r="I146" s="1">
        <f t="shared" si="55"/>
        <v>7</v>
      </c>
      <c r="J146" s="1">
        <f t="shared" si="55"/>
        <v>17</v>
      </c>
      <c r="K146" s="1">
        <f t="shared" si="55"/>
        <v>15</v>
      </c>
      <c r="L146" s="1">
        <f t="shared" si="55"/>
        <v>22</v>
      </c>
      <c r="M146" s="1">
        <f t="shared" si="55"/>
        <v>51</v>
      </c>
      <c r="N146" s="1">
        <f t="shared" si="55"/>
        <v>98</v>
      </c>
      <c r="O146" s="1">
        <f t="shared" si="55"/>
        <v>2911</v>
      </c>
      <c r="P146" s="1">
        <f t="shared" si="55"/>
        <v>0</v>
      </c>
      <c r="Q146" s="1">
        <f t="shared" si="55"/>
        <v>0</v>
      </c>
    </row>
    <row r="147" spans="1:17" s="17" customFormat="1" ht="27" customHeight="1">
      <c r="A147" s="9" t="s">
        <v>27</v>
      </c>
      <c r="B147" s="1">
        <f>B140+B146</f>
        <v>9923</v>
      </c>
      <c r="C147" s="1">
        <f aca="true" t="shared" si="56" ref="C147:Q147">C140+C146</f>
        <v>12710</v>
      </c>
      <c r="D147" s="1">
        <f t="shared" si="56"/>
        <v>752</v>
      </c>
      <c r="E147" s="1">
        <f t="shared" si="56"/>
        <v>996</v>
      </c>
      <c r="F147" s="1">
        <f t="shared" si="56"/>
        <v>301</v>
      </c>
      <c r="G147" s="1">
        <f t="shared" si="56"/>
        <v>315</v>
      </c>
      <c r="H147" s="1">
        <f t="shared" si="56"/>
        <v>757</v>
      </c>
      <c r="I147" s="1">
        <f t="shared" si="56"/>
        <v>118</v>
      </c>
      <c r="J147" s="1">
        <f t="shared" si="56"/>
        <v>152</v>
      </c>
      <c r="K147" s="1">
        <f t="shared" si="56"/>
        <v>138</v>
      </c>
      <c r="L147" s="1">
        <f t="shared" si="56"/>
        <v>261</v>
      </c>
      <c r="M147" s="1">
        <f t="shared" si="56"/>
        <v>618</v>
      </c>
      <c r="N147" s="1">
        <f t="shared" si="56"/>
        <v>2556</v>
      </c>
      <c r="O147" s="1">
        <f t="shared" si="56"/>
        <v>29597</v>
      </c>
      <c r="P147" s="1">
        <f t="shared" si="56"/>
        <v>0</v>
      </c>
      <c r="Q147" s="1">
        <f t="shared" si="56"/>
        <v>0</v>
      </c>
    </row>
    <row r="148" s="2" customFormat="1" ht="19.5" customHeight="1">
      <c r="A148" s="13"/>
    </row>
    <row r="149" spans="1:17" s="2" customFormat="1" ht="26.25" customHeight="1">
      <c r="A149" s="9" t="s">
        <v>26</v>
      </c>
      <c r="B149" s="1">
        <f>B147</f>
        <v>9923</v>
      </c>
      <c r="C149" s="1">
        <f aca="true" t="shared" si="57" ref="C149:P149">C147</f>
        <v>12710</v>
      </c>
      <c r="D149" s="1">
        <f t="shared" si="57"/>
        <v>752</v>
      </c>
      <c r="E149" s="1">
        <f t="shared" si="57"/>
        <v>996</v>
      </c>
      <c r="F149" s="1">
        <f t="shared" si="57"/>
        <v>301</v>
      </c>
      <c r="G149" s="1">
        <f t="shared" si="57"/>
        <v>315</v>
      </c>
      <c r="H149" s="1">
        <f t="shared" si="57"/>
        <v>757</v>
      </c>
      <c r="I149" s="1">
        <f t="shared" si="57"/>
        <v>118</v>
      </c>
      <c r="J149" s="1">
        <f t="shared" si="57"/>
        <v>152</v>
      </c>
      <c r="K149" s="1">
        <f t="shared" si="57"/>
        <v>138</v>
      </c>
      <c r="L149" s="1">
        <f t="shared" si="57"/>
        <v>261</v>
      </c>
      <c r="M149" s="1">
        <f t="shared" si="57"/>
        <v>618</v>
      </c>
      <c r="N149" s="1">
        <f t="shared" si="57"/>
        <v>2556</v>
      </c>
      <c r="O149" s="1">
        <f aca="true" t="shared" si="58" ref="O149:O154">SUM(B149:N149)</f>
        <v>29597</v>
      </c>
      <c r="P149" s="1">
        <f t="shared" si="57"/>
        <v>0</v>
      </c>
      <c r="Q149" s="1"/>
    </row>
    <row r="150" spans="1:17" s="2" customFormat="1" ht="27" customHeight="1">
      <c r="A150" s="11">
        <v>83</v>
      </c>
      <c r="B150" s="1">
        <v>129</v>
      </c>
      <c r="C150" s="1">
        <v>156</v>
      </c>
      <c r="D150" s="1">
        <v>5</v>
      </c>
      <c r="E150" s="1">
        <v>32</v>
      </c>
      <c r="F150" s="1">
        <v>0</v>
      </c>
      <c r="G150" s="1">
        <v>1</v>
      </c>
      <c r="H150" s="1">
        <v>6</v>
      </c>
      <c r="I150" s="1">
        <v>1</v>
      </c>
      <c r="J150" s="1">
        <v>2</v>
      </c>
      <c r="K150" s="1">
        <v>6</v>
      </c>
      <c r="L150" s="1">
        <v>2</v>
      </c>
      <c r="M150" s="1">
        <v>3</v>
      </c>
      <c r="N150" s="1">
        <v>10</v>
      </c>
      <c r="O150" s="1">
        <f t="shared" si="58"/>
        <v>353</v>
      </c>
      <c r="P150" s="1"/>
      <c r="Q150" s="1"/>
    </row>
    <row r="151" spans="1:17" s="2" customFormat="1" ht="27" customHeight="1">
      <c r="A151" s="11">
        <v>84</v>
      </c>
      <c r="B151" s="1">
        <v>159</v>
      </c>
      <c r="C151" s="1">
        <v>149</v>
      </c>
      <c r="D151" s="1">
        <v>5</v>
      </c>
      <c r="E151" s="1">
        <v>110</v>
      </c>
      <c r="F151" s="1">
        <v>1</v>
      </c>
      <c r="G151" s="1">
        <v>0</v>
      </c>
      <c r="H151" s="1">
        <v>0</v>
      </c>
      <c r="I151" s="1">
        <v>1</v>
      </c>
      <c r="J151" s="1">
        <v>0</v>
      </c>
      <c r="K151" s="1">
        <v>0</v>
      </c>
      <c r="L151" s="1">
        <v>1</v>
      </c>
      <c r="M151" s="1">
        <v>2</v>
      </c>
      <c r="N151" s="1">
        <v>8</v>
      </c>
      <c r="O151" s="1">
        <f t="shared" si="58"/>
        <v>436</v>
      </c>
      <c r="P151" s="1"/>
      <c r="Q151" s="1"/>
    </row>
    <row r="152" spans="1:17" s="2" customFormat="1" ht="27" customHeight="1">
      <c r="A152" s="11">
        <v>85</v>
      </c>
      <c r="B152" s="1">
        <v>46</v>
      </c>
      <c r="C152" s="1">
        <v>171</v>
      </c>
      <c r="D152" s="1">
        <v>8</v>
      </c>
      <c r="E152" s="1">
        <v>31</v>
      </c>
      <c r="F152" s="1">
        <v>3</v>
      </c>
      <c r="G152" s="1">
        <v>0</v>
      </c>
      <c r="H152" s="1">
        <v>8</v>
      </c>
      <c r="I152" s="1">
        <v>1</v>
      </c>
      <c r="J152" s="1">
        <v>1</v>
      </c>
      <c r="K152" s="1">
        <v>2</v>
      </c>
      <c r="L152" s="1">
        <v>2</v>
      </c>
      <c r="M152" s="1">
        <v>1</v>
      </c>
      <c r="N152" s="1">
        <v>5</v>
      </c>
      <c r="O152" s="1">
        <f t="shared" si="58"/>
        <v>279</v>
      </c>
      <c r="P152" s="1"/>
      <c r="Q152" s="1"/>
    </row>
    <row r="153" spans="1:17" s="2" customFormat="1" ht="27" customHeight="1">
      <c r="A153" s="11">
        <v>86</v>
      </c>
      <c r="B153" s="1">
        <v>104</v>
      </c>
      <c r="C153" s="1">
        <v>254</v>
      </c>
      <c r="D153" s="1">
        <v>7</v>
      </c>
      <c r="E153" s="1">
        <v>6</v>
      </c>
      <c r="F153" s="1">
        <v>0</v>
      </c>
      <c r="G153" s="1">
        <v>3</v>
      </c>
      <c r="H153" s="1">
        <v>120</v>
      </c>
      <c r="I153" s="1">
        <v>4</v>
      </c>
      <c r="J153" s="1">
        <v>5</v>
      </c>
      <c r="K153" s="1">
        <v>5</v>
      </c>
      <c r="L153" s="1">
        <v>3</v>
      </c>
      <c r="M153" s="1">
        <v>23</v>
      </c>
      <c r="N153" s="1">
        <v>11</v>
      </c>
      <c r="O153" s="1">
        <f t="shared" si="58"/>
        <v>545</v>
      </c>
      <c r="P153" s="1"/>
      <c r="Q153" s="1"/>
    </row>
    <row r="154" spans="1:17" s="2" customFormat="1" ht="27" customHeight="1">
      <c r="A154" s="11" t="s">
        <v>34</v>
      </c>
      <c r="B154" s="1">
        <v>51</v>
      </c>
      <c r="C154" s="1">
        <v>210</v>
      </c>
      <c r="D154" s="1">
        <v>3</v>
      </c>
      <c r="E154" s="1">
        <v>1</v>
      </c>
      <c r="F154" s="1">
        <v>0</v>
      </c>
      <c r="G154" s="1">
        <v>1</v>
      </c>
      <c r="H154" s="1">
        <v>7</v>
      </c>
      <c r="I154" s="1">
        <v>11</v>
      </c>
      <c r="J154" s="1">
        <v>2</v>
      </c>
      <c r="K154" s="1">
        <v>28</v>
      </c>
      <c r="L154" s="1">
        <v>2</v>
      </c>
      <c r="M154" s="1">
        <v>2</v>
      </c>
      <c r="N154" s="1">
        <v>9</v>
      </c>
      <c r="O154" s="1">
        <f t="shared" si="58"/>
        <v>327</v>
      </c>
      <c r="P154" s="1"/>
      <c r="Q154" s="1"/>
    </row>
    <row r="155" spans="1:17" s="2" customFormat="1" ht="27" customHeight="1">
      <c r="A155" s="9" t="s">
        <v>1</v>
      </c>
      <c r="B155" s="1">
        <f>SUM(B150:B154)</f>
        <v>489</v>
      </c>
      <c r="C155" s="1">
        <f aca="true" t="shared" si="59" ref="C155:Q155">SUM(C150:C154)</f>
        <v>940</v>
      </c>
      <c r="D155" s="1">
        <f t="shared" si="59"/>
        <v>28</v>
      </c>
      <c r="E155" s="1">
        <f t="shared" si="59"/>
        <v>180</v>
      </c>
      <c r="F155" s="1">
        <f t="shared" si="59"/>
        <v>4</v>
      </c>
      <c r="G155" s="1">
        <f t="shared" si="59"/>
        <v>5</v>
      </c>
      <c r="H155" s="1">
        <f t="shared" si="59"/>
        <v>141</v>
      </c>
      <c r="I155" s="1">
        <f t="shared" si="59"/>
        <v>18</v>
      </c>
      <c r="J155" s="1">
        <f t="shared" si="59"/>
        <v>10</v>
      </c>
      <c r="K155" s="1">
        <f t="shared" si="59"/>
        <v>41</v>
      </c>
      <c r="L155" s="1">
        <f t="shared" si="59"/>
        <v>10</v>
      </c>
      <c r="M155" s="1">
        <f t="shared" si="59"/>
        <v>31</v>
      </c>
      <c r="N155" s="1">
        <f t="shared" si="59"/>
        <v>43</v>
      </c>
      <c r="O155" s="1">
        <f t="shared" si="59"/>
        <v>1940</v>
      </c>
      <c r="P155" s="1">
        <f t="shared" si="59"/>
        <v>0</v>
      </c>
      <c r="Q155" s="1">
        <f t="shared" si="59"/>
        <v>0</v>
      </c>
    </row>
    <row r="156" spans="1:17" s="2" customFormat="1" ht="27" customHeight="1">
      <c r="A156" s="9" t="s">
        <v>27</v>
      </c>
      <c r="B156" s="1">
        <f>B149+B155</f>
        <v>10412</v>
      </c>
      <c r="C156" s="1">
        <f aca="true" t="shared" si="60" ref="C156:Q156">C149+C155</f>
        <v>13650</v>
      </c>
      <c r="D156" s="1">
        <f t="shared" si="60"/>
        <v>780</v>
      </c>
      <c r="E156" s="1">
        <f t="shared" si="60"/>
        <v>1176</v>
      </c>
      <c r="F156" s="1">
        <f t="shared" si="60"/>
        <v>305</v>
      </c>
      <c r="G156" s="1">
        <f t="shared" si="60"/>
        <v>320</v>
      </c>
      <c r="H156" s="1">
        <f t="shared" si="60"/>
        <v>898</v>
      </c>
      <c r="I156" s="1">
        <f t="shared" si="60"/>
        <v>136</v>
      </c>
      <c r="J156" s="1">
        <f t="shared" si="60"/>
        <v>162</v>
      </c>
      <c r="K156" s="1">
        <f t="shared" si="60"/>
        <v>179</v>
      </c>
      <c r="L156" s="1">
        <f t="shared" si="60"/>
        <v>271</v>
      </c>
      <c r="M156" s="1">
        <f t="shared" si="60"/>
        <v>649</v>
      </c>
      <c r="N156" s="1">
        <f t="shared" si="60"/>
        <v>2599</v>
      </c>
      <c r="O156" s="1">
        <f t="shared" si="60"/>
        <v>31537</v>
      </c>
      <c r="P156" s="1">
        <f t="shared" si="60"/>
        <v>0</v>
      </c>
      <c r="Q156" s="1">
        <f t="shared" si="60"/>
        <v>0</v>
      </c>
    </row>
    <row r="157" s="2" customFormat="1" ht="40.5" customHeight="1">
      <c r="A157" s="13"/>
    </row>
    <row r="158" spans="1:17" s="2" customFormat="1" ht="28.5" customHeight="1">
      <c r="A158" s="9" t="s">
        <v>26</v>
      </c>
      <c r="B158" s="1">
        <f>B156</f>
        <v>10412</v>
      </c>
      <c r="C158" s="1">
        <f aca="true" t="shared" si="61" ref="C158:P158">C156</f>
        <v>13650</v>
      </c>
      <c r="D158" s="1">
        <f t="shared" si="61"/>
        <v>780</v>
      </c>
      <c r="E158" s="1">
        <f t="shared" si="61"/>
        <v>1176</v>
      </c>
      <c r="F158" s="1">
        <f t="shared" si="61"/>
        <v>305</v>
      </c>
      <c r="G158" s="1">
        <f t="shared" si="61"/>
        <v>320</v>
      </c>
      <c r="H158" s="1">
        <f t="shared" si="61"/>
        <v>898</v>
      </c>
      <c r="I158" s="1">
        <f t="shared" si="61"/>
        <v>136</v>
      </c>
      <c r="J158" s="1">
        <f t="shared" si="61"/>
        <v>162</v>
      </c>
      <c r="K158" s="1">
        <f t="shared" si="61"/>
        <v>179</v>
      </c>
      <c r="L158" s="1">
        <f t="shared" si="61"/>
        <v>271</v>
      </c>
      <c r="M158" s="1">
        <f t="shared" si="61"/>
        <v>649</v>
      </c>
      <c r="N158" s="1">
        <f t="shared" si="61"/>
        <v>2599</v>
      </c>
      <c r="O158" s="1">
        <f aca="true" t="shared" si="62" ref="O158:O163">SUM(B158:N158)</f>
        <v>31537</v>
      </c>
      <c r="P158" s="1">
        <f t="shared" si="61"/>
        <v>0</v>
      </c>
      <c r="Q158" s="1"/>
    </row>
    <row r="159" spans="1:17" s="2" customFormat="1" ht="27" customHeight="1">
      <c r="A159" s="11">
        <v>87</v>
      </c>
      <c r="B159" s="1">
        <v>156</v>
      </c>
      <c r="C159" s="1">
        <v>268</v>
      </c>
      <c r="D159" s="1">
        <v>3</v>
      </c>
      <c r="E159" s="1">
        <v>16</v>
      </c>
      <c r="F159" s="1">
        <v>1</v>
      </c>
      <c r="G159" s="1">
        <v>6</v>
      </c>
      <c r="H159" s="1">
        <v>68</v>
      </c>
      <c r="I159" s="1">
        <v>0</v>
      </c>
      <c r="J159" s="1">
        <v>3</v>
      </c>
      <c r="K159" s="1">
        <v>6</v>
      </c>
      <c r="L159" s="1">
        <v>10</v>
      </c>
      <c r="M159" s="1">
        <v>11</v>
      </c>
      <c r="N159" s="1">
        <v>9</v>
      </c>
      <c r="O159" s="1">
        <f t="shared" si="62"/>
        <v>557</v>
      </c>
      <c r="P159" s="1"/>
      <c r="Q159" s="1"/>
    </row>
    <row r="160" spans="1:17" s="2" customFormat="1" ht="27" customHeight="1">
      <c r="A160" s="11">
        <v>88</v>
      </c>
      <c r="B160" s="1">
        <v>144</v>
      </c>
      <c r="C160" s="1">
        <v>143</v>
      </c>
      <c r="D160" s="1">
        <v>4</v>
      </c>
      <c r="E160" s="1">
        <v>66</v>
      </c>
      <c r="F160" s="1">
        <v>1</v>
      </c>
      <c r="G160" s="1">
        <v>2</v>
      </c>
      <c r="H160" s="1">
        <v>24</v>
      </c>
      <c r="I160" s="1">
        <v>1</v>
      </c>
      <c r="J160" s="1">
        <v>2</v>
      </c>
      <c r="K160" s="1">
        <v>4</v>
      </c>
      <c r="L160" s="1">
        <v>5</v>
      </c>
      <c r="M160" s="1">
        <v>4</v>
      </c>
      <c r="N160" s="1">
        <v>14</v>
      </c>
      <c r="O160" s="1">
        <f t="shared" si="62"/>
        <v>414</v>
      </c>
      <c r="P160" s="1"/>
      <c r="Q160" s="1"/>
    </row>
    <row r="161" spans="1:17" s="2" customFormat="1" ht="27" customHeight="1">
      <c r="A161" s="11">
        <v>89</v>
      </c>
      <c r="B161" s="1">
        <v>76</v>
      </c>
      <c r="C161" s="1">
        <v>67</v>
      </c>
      <c r="D161" s="1">
        <v>4</v>
      </c>
      <c r="E161" s="1">
        <v>207</v>
      </c>
      <c r="F161" s="1">
        <v>1</v>
      </c>
      <c r="G161" s="1">
        <v>3</v>
      </c>
      <c r="H161" s="1">
        <v>3</v>
      </c>
      <c r="I161" s="1">
        <v>2</v>
      </c>
      <c r="J161" s="1">
        <v>1</v>
      </c>
      <c r="K161" s="1">
        <v>6</v>
      </c>
      <c r="L161" s="1">
        <v>2</v>
      </c>
      <c r="M161" s="1">
        <v>3</v>
      </c>
      <c r="N161" s="1">
        <v>9</v>
      </c>
      <c r="O161" s="1">
        <f t="shared" si="62"/>
        <v>384</v>
      </c>
      <c r="P161" s="1"/>
      <c r="Q161" s="1"/>
    </row>
    <row r="162" spans="1:17" s="2" customFormat="1" ht="27" customHeight="1">
      <c r="A162" s="11">
        <v>90</v>
      </c>
      <c r="B162" s="1">
        <v>34</v>
      </c>
      <c r="C162" s="1">
        <v>96</v>
      </c>
      <c r="D162" s="1">
        <v>6</v>
      </c>
      <c r="E162" s="1">
        <v>306</v>
      </c>
      <c r="F162" s="1">
        <v>4</v>
      </c>
      <c r="G162" s="1">
        <v>3</v>
      </c>
      <c r="H162" s="1">
        <v>1</v>
      </c>
      <c r="I162" s="1">
        <v>2</v>
      </c>
      <c r="J162" s="1">
        <v>5</v>
      </c>
      <c r="K162" s="1">
        <v>7</v>
      </c>
      <c r="L162" s="1">
        <v>2</v>
      </c>
      <c r="M162" s="1">
        <v>1</v>
      </c>
      <c r="N162" s="1">
        <v>4</v>
      </c>
      <c r="O162" s="1">
        <f t="shared" si="62"/>
        <v>471</v>
      </c>
      <c r="P162" s="1"/>
      <c r="Q162" s="1"/>
    </row>
    <row r="163" spans="1:17" s="2" customFormat="1" ht="27" customHeight="1">
      <c r="A163" s="11">
        <v>91</v>
      </c>
      <c r="B163" s="1">
        <v>115</v>
      </c>
      <c r="C163" s="1">
        <v>72</v>
      </c>
      <c r="D163" s="1">
        <v>1</v>
      </c>
      <c r="E163" s="1">
        <v>150</v>
      </c>
      <c r="F163" s="1">
        <v>1</v>
      </c>
      <c r="G163" s="1">
        <v>0</v>
      </c>
      <c r="H163" s="1">
        <v>3</v>
      </c>
      <c r="I163" s="1">
        <v>4</v>
      </c>
      <c r="J163" s="1">
        <v>3</v>
      </c>
      <c r="K163" s="1">
        <v>2</v>
      </c>
      <c r="L163" s="1">
        <v>4</v>
      </c>
      <c r="M163" s="1">
        <v>7</v>
      </c>
      <c r="N163" s="1">
        <v>18</v>
      </c>
      <c r="O163" s="1">
        <f t="shared" si="62"/>
        <v>380</v>
      </c>
      <c r="P163" s="1"/>
      <c r="Q163" s="1"/>
    </row>
    <row r="164" spans="1:17" s="2" customFormat="1" ht="27" customHeight="1">
      <c r="A164" s="9" t="s">
        <v>1</v>
      </c>
      <c r="B164" s="1">
        <f>SUM(B159:B163)</f>
        <v>525</v>
      </c>
      <c r="C164" s="1">
        <f aca="true" t="shared" si="63" ref="C164:Q164">SUM(C159:C163)</f>
        <v>646</v>
      </c>
      <c r="D164" s="1">
        <f t="shared" si="63"/>
        <v>18</v>
      </c>
      <c r="E164" s="1">
        <f t="shared" si="63"/>
        <v>745</v>
      </c>
      <c r="F164" s="1">
        <f t="shared" si="63"/>
        <v>8</v>
      </c>
      <c r="G164" s="1">
        <f t="shared" si="63"/>
        <v>14</v>
      </c>
      <c r="H164" s="1">
        <f t="shared" si="63"/>
        <v>99</v>
      </c>
      <c r="I164" s="1">
        <f t="shared" si="63"/>
        <v>9</v>
      </c>
      <c r="J164" s="1">
        <f t="shared" si="63"/>
        <v>14</v>
      </c>
      <c r="K164" s="1">
        <f t="shared" si="63"/>
        <v>25</v>
      </c>
      <c r="L164" s="1">
        <f t="shared" si="63"/>
        <v>23</v>
      </c>
      <c r="M164" s="1">
        <f t="shared" si="63"/>
        <v>26</v>
      </c>
      <c r="N164" s="1">
        <f t="shared" si="63"/>
        <v>54</v>
      </c>
      <c r="O164" s="1">
        <f t="shared" si="63"/>
        <v>2206</v>
      </c>
      <c r="P164" s="1">
        <f t="shared" si="63"/>
        <v>0</v>
      </c>
      <c r="Q164" s="1">
        <f t="shared" si="63"/>
        <v>0</v>
      </c>
    </row>
    <row r="165" spans="1:17" s="2" customFormat="1" ht="27" customHeight="1">
      <c r="A165" s="9" t="s">
        <v>27</v>
      </c>
      <c r="B165" s="1">
        <f>B158+B164</f>
        <v>10937</v>
      </c>
      <c r="C165" s="1">
        <f aca="true" t="shared" si="64" ref="C165:Q165">C158+C164</f>
        <v>14296</v>
      </c>
      <c r="D165" s="1">
        <f t="shared" si="64"/>
        <v>798</v>
      </c>
      <c r="E165" s="1">
        <f t="shared" si="64"/>
        <v>1921</v>
      </c>
      <c r="F165" s="1">
        <f t="shared" si="64"/>
        <v>313</v>
      </c>
      <c r="G165" s="1">
        <f t="shared" si="64"/>
        <v>334</v>
      </c>
      <c r="H165" s="1">
        <f t="shared" si="64"/>
        <v>997</v>
      </c>
      <c r="I165" s="1">
        <f t="shared" si="64"/>
        <v>145</v>
      </c>
      <c r="J165" s="1">
        <f t="shared" si="64"/>
        <v>176</v>
      </c>
      <c r="K165" s="1">
        <f t="shared" si="64"/>
        <v>204</v>
      </c>
      <c r="L165" s="1">
        <f t="shared" si="64"/>
        <v>294</v>
      </c>
      <c r="M165" s="1">
        <f t="shared" si="64"/>
        <v>675</v>
      </c>
      <c r="N165" s="1">
        <f t="shared" si="64"/>
        <v>2653</v>
      </c>
      <c r="O165" s="1">
        <f t="shared" si="64"/>
        <v>33743</v>
      </c>
      <c r="P165" s="1">
        <f t="shared" si="64"/>
        <v>0</v>
      </c>
      <c r="Q165" s="1">
        <f t="shared" si="64"/>
        <v>0</v>
      </c>
    </row>
    <row r="166" s="2" customFormat="1" ht="27" customHeight="1">
      <c r="A166" s="13"/>
    </row>
    <row r="167" spans="1:17" s="2" customFormat="1" ht="30.75" customHeight="1">
      <c r="A167" s="9" t="s">
        <v>26</v>
      </c>
      <c r="B167" s="1">
        <f>B165</f>
        <v>10937</v>
      </c>
      <c r="C167" s="1">
        <f aca="true" t="shared" si="65" ref="C167:P167">C165</f>
        <v>14296</v>
      </c>
      <c r="D167" s="1">
        <f t="shared" si="65"/>
        <v>798</v>
      </c>
      <c r="E167" s="1">
        <f t="shared" si="65"/>
        <v>1921</v>
      </c>
      <c r="F167" s="1">
        <f t="shared" si="65"/>
        <v>313</v>
      </c>
      <c r="G167" s="1">
        <f t="shared" si="65"/>
        <v>334</v>
      </c>
      <c r="H167" s="1">
        <f t="shared" si="65"/>
        <v>997</v>
      </c>
      <c r="I167" s="1">
        <f t="shared" si="65"/>
        <v>145</v>
      </c>
      <c r="J167" s="1">
        <f t="shared" si="65"/>
        <v>176</v>
      </c>
      <c r="K167" s="1">
        <f t="shared" si="65"/>
        <v>204</v>
      </c>
      <c r="L167" s="1">
        <f t="shared" si="65"/>
        <v>294</v>
      </c>
      <c r="M167" s="1">
        <f t="shared" si="65"/>
        <v>675</v>
      </c>
      <c r="N167" s="1">
        <f t="shared" si="65"/>
        <v>2653</v>
      </c>
      <c r="O167" s="1">
        <f aca="true" t="shared" si="66" ref="O167:O172">SUM(B167:N167)</f>
        <v>33743</v>
      </c>
      <c r="P167" s="1">
        <f t="shared" si="65"/>
        <v>0</v>
      </c>
      <c r="Q167" s="1"/>
    </row>
    <row r="168" spans="1:17" s="2" customFormat="1" ht="27" customHeight="1">
      <c r="A168" s="11">
        <v>92</v>
      </c>
      <c r="B168" s="1">
        <v>197</v>
      </c>
      <c r="C168" s="1">
        <v>198</v>
      </c>
      <c r="D168" s="1">
        <v>8</v>
      </c>
      <c r="E168" s="1">
        <v>38</v>
      </c>
      <c r="F168" s="1">
        <v>2</v>
      </c>
      <c r="G168" s="1">
        <v>0</v>
      </c>
      <c r="H168" s="1">
        <v>3</v>
      </c>
      <c r="I168" s="1">
        <v>0</v>
      </c>
      <c r="J168" s="1">
        <v>3</v>
      </c>
      <c r="K168" s="1">
        <v>0</v>
      </c>
      <c r="L168" s="1">
        <v>2</v>
      </c>
      <c r="M168" s="1">
        <v>12</v>
      </c>
      <c r="N168" s="1">
        <v>15</v>
      </c>
      <c r="O168" s="1">
        <f t="shared" si="66"/>
        <v>478</v>
      </c>
      <c r="P168" s="1"/>
      <c r="Q168" s="1"/>
    </row>
    <row r="169" spans="1:17" s="2" customFormat="1" ht="27" customHeight="1">
      <c r="A169" s="11">
        <v>93</v>
      </c>
      <c r="B169" s="1">
        <v>41</v>
      </c>
      <c r="C169" s="1">
        <v>83</v>
      </c>
      <c r="D169" s="1">
        <v>10</v>
      </c>
      <c r="E169" s="1">
        <v>55</v>
      </c>
      <c r="F169" s="1">
        <v>4</v>
      </c>
      <c r="G169" s="1">
        <v>0</v>
      </c>
      <c r="H169" s="1">
        <v>10</v>
      </c>
      <c r="I169" s="1">
        <v>1</v>
      </c>
      <c r="J169" s="1">
        <v>1</v>
      </c>
      <c r="K169" s="1">
        <v>2</v>
      </c>
      <c r="L169" s="1">
        <v>3</v>
      </c>
      <c r="M169" s="1">
        <v>3</v>
      </c>
      <c r="N169" s="1">
        <v>3</v>
      </c>
      <c r="O169" s="1">
        <f t="shared" si="66"/>
        <v>216</v>
      </c>
      <c r="P169" s="1"/>
      <c r="Q169" s="1"/>
    </row>
    <row r="170" spans="1:17" s="2" customFormat="1" ht="27" customHeight="1">
      <c r="A170" s="11">
        <v>94</v>
      </c>
      <c r="B170" s="1">
        <v>81</v>
      </c>
      <c r="C170" s="1">
        <v>219</v>
      </c>
      <c r="D170" s="1">
        <v>12</v>
      </c>
      <c r="E170" s="1">
        <v>3</v>
      </c>
      <c r="F170" s="1">
        <v>2</v>
      </c>
      <c r="G170" s="1">
        <v>1</v>
      </c>
      <c r="H170" s="1">
        <v>60</v>
      </c>
      <c r="I170" s="1">
        <v>2</v>
      </c>
      <c r="J170" s="1">
        <v>0</v>
      </c>
      <c r="K170" s="1">
        <v>9</v>
      </c>
      <c r="L170" s="1">
        <v>2</v>
      </c>
      <c r="M170" s="1">
        <v>3</v>
      </c>
      <c r="N170" s="1">
        <v>6</v>
      </c>
      <c r="O170" s="1">
        <f t="shared" si="66"/>
        <v>400</v>
      </c>
      <c r="P170" s="1"/>
      <c r="Q170" s="1"/>
    </row>
    <row r="171" spans="1:17" s="2" customFormat="1" ht="27" customHeight="1">
      <c r="A171" s="11">
        <v>95</v>
      </c>
      <c r="B171" s="1">
        <v>156</v>
      </c>
      <c r="C171" s="1">
        <v>136</v>
      </c>
      <c r="D171" s="1">
        <v>3</v>
      </c>
      <c r="E171" s="1">
        <v>2</v>
      </c>
      <c r="F171" s="1">
        <v>2</v>
      </c>
      <c r="G171" s="1">
        <v>12</v>
      </c>
      <c r="H171" s="1">
        <v>24</v>
      </c>
      <c r="I171" s="1">
        <v>2</v>
      </c>
      <c r="J171" s="1">
        <v>4</v>
      </c>
      <c r="K171" s="1">
        <v>1</v>
      </c>
      <c r="L171" s="1">
        <v>5</v>
      </c>
      <c r="M171" s="1">
        <v>27</v>
      </c>
      <c r="N171" s="1">
        <v>7</v>
      </c>
      <c r="O171" s="1">
        <f t="shared" si="66"/>
        <v>381</v>
      </c>
      <c r="P171" s="1"/>
      <c r="Q171" s="1"/>
    </row>
    <row r="172" spans="1:17" s="2" customFormat="1" ht="27" customHeight="1">
      <c r="A172" s="11">
        <v>96</v>
      </c>
      <c r="B172" s="1">
        <v>118</v>
      </c>
      <c r="C172" s="1">
        <v>198</v>
      </c>
      <c r="D172" s="1">
        <v>7</v>
      </c>
      <c r="E172" s="1">
        <v>2</v>
      </c>
      <c r="F172" s="1">
        <v>0</v>
      </c>
      <c r="G172" s="1">
        <v>3</v>
      </c>
      <c r="H172" s="1">
        <v>43</v>
      </c>
      <c r="I172" s="1">
        <v>0</v>
      </c>
      <c r="J172" s="1">
        <v>0</v>
      </c>
      <c r="K172" s="1">
        <v>4</v>
      </c>
      <c r="L172" s="1">
        <v>2</v>
      </c>
      <c r="M172" s="1">
        <v>8</v>
      </c>
      <c r="N172" s="1">
        <v>10</v>
      </c>
      <c r="O172" s="1">
        <f t="shared" si="66"/>
        <v>395</v>
      </c>
      <c r="P172" s="1"/>
      <c r="Q172" s="1"/>
    </row>
    <row r="173" spans="1:17" s="2" customFormat="1" ht="27" customHeight="1">
      <c r="A173" s="9" t="s">
        <v>1</v>
      </c>
      <c r="B173" s="1">
        <f>SUM(B168:B172)</f>
        <v>593</v>
      </c>
      <c r="C173" s="1">
        <f aca="true" t="shared" si="67" ref="C173:Q173">SUM(C168:C172)</f>
        <v>834</v>
      </c>
      <c r="D173" s="1">
        <f t="shared" si="67"/>
        <v>40</v>
      </c>
      <c r="E173" s="1">
        <f t="shared" si="67"/>
        <v>100</v>
      </c>
      <c r="F173" s="1">
        <f t="shared" si="67"/>
        <v>10</v>
      </c>
      <c r="G173" s="1">
        <f t="shared" si="67"/>
        <v>16</v>
      </c>
      <c r="H173" s="1">
        <f t="shared" si="67"/>
        <v>140</v>
      </c>
      <c r="I173" s="1">
        <f t="shared" si="67"/>
        <v>5</v>
      </c>
      <c r="J173" s="1">
        <f t="shared" si="67"/>
        <v>8</v>
      </c>
      <c r="K173" s="1">
        <f t="shared" si="67"/>
        <v>16</v>
      </c>
      <c r="L173" s="1">
        <f t="shared" si="67"/>
        <v>14</v>
      </c>
      <c r="M173" s="1">
        <f t="shared" si="67"/>
        <v>53</v>
      </c>
      <c r="N173" s="1">
        <f t="shared" si="67"/>
        <v>41</v>
      </c>
      <c r="O173" s="1">
        <f t="shared" si="67"/>
        <v>1870</v>
      </c>
      <c r="P173" s="1">
        <f t="shared" si="67"/>
        <v>0</v>
      </c>
      <c r="Q173" s="1">
        <f t="shared" si="67"/>
        <v>0</v>
      </c>
    </row>
    <row r="174" spans="1:17" s="2" customFormat="1" ht="27" customHeight="1">
      <c r="A174" s="9" t="s">
        <v>27</v>
      </c>
      <c r="B174" s="1">
        <f>B167+B173</f>
        <v>11530</v>
      </c>
      <c r="C174" s="1">
        <f aca="true" t="shared" si="68" ref="C174:Q174">C167+C173</f>
        <v>15130</v>
      </c>
      <c r="D174" s="1">
        <f t="shared" si="68"/>
        <v>838</v>
      </c>
      <c r="E174" s="1">
        <f t="shared" si="68"/>
        <v>2021</v>
      </c>
      <c r="F174" s="1">
        <f t="shared" si="68"/>
        <v>323</v>
      </c>
      <c r="G174" s="1">
        <f t="shared" si="68"/>
        <v>350</v>
      </c>
      <c r="H174" s="1">
        <f t="shared" si="68"/>
        <v>1137</v>
      </c>
      <c r="I174" s="1">
        <f t="shared" si="68"/>
        <v>150</v>
      </c>
      <c r="J174" s="1">
        <f t="shared" si="68"/>
        <v>184</v>
      </c>
      <c r="K174" s="1">
        <f t="shared" si="68"/>
        <v>220</v>
      </c>
      <c r="L174" s="1">
        <f t="shared" si="68"/>
        <v>308</v>
      </c>
      <c r="M174" s="1">
        <f t="shared" si="68"/>
        <v>728</v>
      </c>
      <c r="N174" s="1">
        <f t="shared" si="68"/>
        <v>2694</v>
      </c>
      <c r="O174" s="1">
        <f t="shared" si="68"/>
        <v>35613</v>
      </c>
      <c r="P174" s="1">
        <f t="shared" si="68"/>
        <v>0</v>
      </c>
      <c r="Q174" s="1">
        <f t="shared" si="68"/>
        <v>0</v>
      </c>
    </row>
    <row r="175" s="2" customFormat="1" ht="23.25" customHeight="1">
      <c r="A175" s="13"/>
    </row>
    <row r="176" spans="1:17" s="2" customFormat="1" ht="29.25" customHeight="1">
      <c r="A176" s="9" t="s">
        <v>26</v>
      </c>
      <c r="B176" s="1">
        <f>B174</f>
        <v>11530</v>
      </c>
      <c r="C176" s="1">
        <f aca="true" t="shared" si="69" ref="C176:P176">C174</f>
        <v>15130</v>
      </c>
      <c r="D176" s="1">
        <f t="shared" si="69"/>
        <v>838</v>
      </c>
      <c r="E176" s="1">
        <f t="shared" si="69"/>
        <v>2021</v>
      </c>
      <c r="F176" s="1">
        <f t="shared" si="69"/>
        <v>323</v>
      </c>
      <c r="G176" s="1">
        <f t="shared" si="69"/>
        <v>350</v>
      </c>
      <c r="H176" s="1">
        <f t="shared" si="69"/>
        <v>1137</v>
      </c>
      <c r="I176" s="1">
        <f t="shared" si="69"/>
        <v>150</v>
      </c>
      <c r="J176" s="1">
        <f t="shared" si="69"/>
        <v>184</v>
      </c>
      <c r="K176" s="1">
        <f t="shared" si="69"/>
        <v>220</v>
      </c>
      <c r="L176" s="1">
        <f t="shared" si="69"/>
        <v>308</v>
      </c>
      <c r="M176" s="1">
        <f t="shared" si="69"/>
        <v>728</v>
      </c>
      <c r="N176" s="1">
        <f t="shared" si="69"/>
        <v>2694</v>
      </c>
      <c r="O176" s="1">
        <f aca="true" t="shared" si="70" ref="O176:O181">SUM(B176:N176)</f>
        <v>35613</v>
      </c>
      <c r="P176" s="1">
        <f t="shared" si="69"/>
        <v>0</v>
      </c>
      <c r="Q176" s="1"/>
    </row>
    <row r="177" spans="1:17" s="2" customFormat="1" ht="27" customHeight="1">
      <c r="A177" s="11">
        <v>97</v>
      </c>
      <c r="B177" s="1">
        <v>209</v>
      </c>
      <c r="C177" s="1">
        <v>290</v>
      </c>
      <c r="D177" s="1">
        <v>172</v>
      </c>
      <c r="E177" s="1">
        <v>4</v>
      </c>
      <c r="F177" s="1">
        <v>0</v>
      </c>
      <c r="G177" s="1">
        <v>1</v>
      </c>
      <c r="H177" s="1">
        <v>5</v>
      </c>
      <c r="I177" s="1">
        <v>1</v>
      </c>
      <c r="J177" s="1">
        <v>0</v>
      </c>
      <c r="K177" s="1">
        <v>5</v>
      </c>
      <c r="L177" s="1">
        <v>8</v>
      </c>
      <c r="M177" s="1">
        <v>5</v>
      </c>
      <c r="N177" s="1">
        <v>24</v>
      </c>
      <c r="O177" s="1">
        <f t="shared" si="70"/>
        <v>724</v>
      </c>
      <c r="P177" s="1"/>
      <c r="Q177" s="1"/>
    </row>
    <row r="178" spans="1:17" s="2" customFormat="1" ht="27" customHeight="1">
      <c r="A178" s="11">
        <v>98</v>
      </c>
      <c r="B178" s="1">
        <v>151</v>
      </c>
      <c r="C178" s="1">
        <v>151</v>
      </c>
      <c r="D178" s="1">
        <v>11</v>
      </c>
      <c r="E178" s="1">
        <v>13</v>
      </c>
      <c r="F178" s="1">
        <v>1</v>
      </c>
      <c r="G178" s="1">
        <v>0</v>
      </c>
      <c r="H178" s="1">
        <v>25</v>
      </c>
      <c r="I178" s="1">
        <v>3</v>
      </c>
      <c r="J178" s="1">
        <v>0</v>
      </c>
      <c r="K178" s="1">
        <v>0</v>
      </c>
      <c r="L178" s="1">
        <v>2</v>
      </c>
      <c r="M178" s="1">
        <v>2</v>
      </c>
      <c r="N178" s="1">
        <v>21</v>
      </c>
      <c r="O178" s="1">
        <f t="shared" si="70"/>
        <v>380</v>
      </c>
      <c r="P178" s="1"/>
      <c r="Q178" s="1"/>
    </row>
    <row r="179" spans="1:17" s="2" customFormat="1" ht="27" customHeight="1">
      <c r="A179" s="11">
        <v>99</v>
      </c>
      <c r="B179" s="1">
        <v>73</v>
      </c>
      <c r="C179" s="1">
        <v>72</v>
      </c>
      <c r="D179" s="1">
        <v>16</v>
      </c>
      <c r="E179" s="1">
        <v>100</v>
      </c>
      <c r="F179" s="1">
        <v>3</v>
      </c>
      <c r="G179" s="1">
        <v>1</v>
      </c>
      <c r="H179" s="1">
        <v>1</v>
      </c>
      <c r="I179" s="1">
        <v>1</v>
      </c>
      <c r="J179" s="1">
        <v>4</v>
      </c>
      <c r="K179" s="1">
        <v>5</v>
      </c>
      <c r="L179" s="1">
        <v>3</v>
      </c>
      <c r="M179" s="1">
        <v>7</v>
      </c>
      <c r="N179" s="1">
        <v>9</v>
      </c>
      <c r="O179" s="1">
        <f t="shared" si="70"/>
        <v>295</v>
      </c>
      <c r="P179" s="1"/>
      <c r="Q179" s="1"/>
    </row>
    <row r="180" spans="1:17" s="2" customFormat="1" ht="27" customHeight="1">
      <c r="A180" s="11">
        <v>100</v>
      </c>
      <c r="B180" s="1">
        <v>103</v>
      </c>
      <c r="C180" s="1">
        <v>46</v>
      </c>
      <c r="D180" s="1">
        <v>4</v>
      </c>
      <c r="E180" s="1">
        <v>74</v>
      </c>
      <c r="F180" s="1">
        <v>6</v>
      </c>
      <c r="G180" s="1">
        <v>1</v>
      </c>
      <c r="H180" s="1">
        <v>15</v>
      </c>
      <c r="I180" s="1">
        <v>2</v>
      </c>
      <c r="J180" s="1">
        <v>2</v>
      </c>
      <c r="K180" s="1">
        <v>2</v>
      </c>
      <c r="L180" s="1">
        <v>7</v>
      </c>
      <c r="M180" s="1">
        <v>2</v>
      </c>
      <c r="N180" s="1">
        <v>8</v>
      </c>
      <c r="O180" s="1">
        <f t="shared" si="70"/>
        <v>272</v>
      </c>
      <c r="P180" s="1"/>
      <c r="Q180" s="1"/>
    </row>
    <row r="181" spans="1:17" s="2" customFormat="1" ht="27" customHeight="1">
      <c r="A181" s="11">
        <v>101</v>
      </c>
      <c r="B181" s="1">
        <v>96</v>
      </c>
      <c r="C181" s="1">
        <v>189</v>
      </c>
      <c r="D181" s="1">
        <v>6</v>
      </c>
      <c r="E181" s="1">
        <v>6</v>
      </c>
      <c r="F181" s="1">
        <v>2</v>
      </c>
      <c r="G181" s="1">
        <v>2</v>
      </c>
      <c r="H181" s="1">
        <v>9</v>
      </c>
      <c r="I181" s="1">
        <v>1</v>
      </c>
      <c r="J181" s="1">
        <v>3</v>
      </c>
      <c r="K181" s="1">
        <v>2</v>
      </c>
      <c r="L181" s="1">
        <v>16</v>
      </c>
      <c r="M181" s="1">
        <v>7</v>
      </c>
      <c r="N181" s="1">
        <v>9</v>
      </c>
      <c r="O181" s="1">
        <f t="shared" si="70"/>
        <v>348</v>
      </c>
      <c r="P181" s="1"/>
      <c r="Q181" s="1"/>
    </row>
    <row r="182" spans="1:17" s="2" customFormat="1" ht="27" customHeight="1">
      <c r="A182" s="9" t="s">
        <v>1</v>
      </c>
      <c r="B182" s="1">
        <f>SUM(B177:B181)</f>
        <v>632</v>
      </c>
      <c r="C182" s="1">
        <f aca="true" t="shared" si="71" ref="C182:Q182">SUM(C177:C181)</f>
        <v>748</v>
      </c>
      <c r="D182" s="1">
        <f t="shared" si="71"/>
        <v>209</v>
      </c>
      <c r="E182" s="1">
        <f t="shared" si="71"/>
        <v>197</v>
      </c>
      <c r="F182" s="1">
        <f t="shared" si="71"/>
        <v>12</v>
      </c>
      <c r="G182" s="1">
        <f t="shared" si="71"/>
        <v>5</v>
      </c>
      <c r="H182" s="1">
        <f t="shared" si="71"/>
        <v>55</v>
      </c>
      <c r="I182" s="1">
        <f t="shared" si="71"/>
        <v>8</v>
      </c>
      <c r="J182" s="1">
        <f t="shared" si="71"/>
        <v>9</v>
      </c>
      <c r="K182" s="1">
        <f t="shared" si="71"/>
        <v>14</v>
      </c>
      <c r="L182" s="1">
        <f t="shared" si="71"/>
        <v>36</v>
      </c>
      <c r="M182" s="1">
        <f t="shared" si="71"/>
        <v>23</v>
      </c>
      <c r="N182" s="1">
        <f t="shared" si="71"/>
        <v>71</v>
      </c>
      <c r="O182" s="1">
        <f t="shared" si="71"/>
        <v>2019</v>
      </c>
      <c r="P182" s="1">
        <f t="shared" si="71"/>
        <v>0</v>
      </c>
      <c r="Q182" s="1">
        <f t="shared" si="71"/>
        <v>0</v>
      </c>
    </row>
    <row r="183" spans="1:17" s="2" customFormat="1" ht="27" customHeight="1">
      <c r="A183" s="9" t="s">
        <v>27</v>
      </c>
      <c r="B183" s="1">
        <f>B176+B182</f>
        <v>12162</v>
      </c>
      <c r="C183" s="1">
        <f aca="true" t="shared" si="72" ref="C183:Q183">C176+C182</f>
        <v>15878</v>
      </c>
      <c r="D183" s="1">
        <f t="shared" si="72"/>
        <v>1047</v>
      </c>
      <c r="E183" s="1">
        <f t="shared" si="72"/>
        <v>2218</v>
      </c>
      <c r="F183" s="1">
        <f t="shared" si="72"/>
        <v>335</v>
      </c>
      <c r="G183" s="1">
        <f t="shared" si="72"/>
        <v>355</v>
      </c>
      <c r="H183" s="1">
        <f t="shared" si="72"/>
        <v>1192</v>
      </c>
      <c r="I183" s="1">
        <f t="shared" si="72"/>
        <v>158</v>
      </c>
      <c r="J183" s="1">
        <f t="shared" si="72"/>
        <v>193</v>
      </c>
      <c r="K183" s="1">
        <f t="shared" si="72"/>
        <v>234</v>
      </c>
      <c r="L183" s="1">
        <f t="shared" si="72"/>
        <v>344</v>
      </c>
      <c r="M183" s="1">
        <f t="shared" si="72"/>
        <v>751</v>
      </c>
      <c r="N183" s="1">
        <f t="shared" si="72"/>
        <v>2765</v>
      </c>
      <c r="O183" s="1">
        <f t="shared" si="72"/>
        <v>37632</v>
      </c>
      <c r="P183" s="1">
        <f t="shared" si="72"/>
        <v>0</v>
      </c>
      <c r="Q183" s="1">
        <f t="shared" si="72"/>
        <v>0</v>
      </c>
    </row>
    <row r="184" s="2" customFormat="1" ht="28.5" customHeight="1">
      <c r="A184" s="13"/>
    </row>
    <row r="185" spans="1:17" s="2" customFormat="1" ht="21.75" customHeight="1">
      <c r="A185" s="9" t="s">
        <v>26</v>
      </c>
      <c r="B185" s="1">
        <f>B183</f>
        <v>12162</v>
      </c>
      <c r="C185" s="1">
        <f aca="true" t="shared" si="73" ref="C185:P185">C183</f>
        <v>15878</v>
      </c>
      <c r="D185" s="1">
        <f t="shared" si="73"/>
        <v>1047</v>
      </c>
      <c r="E185" s="1">
        <f t="shared" si="73"/>
        <v>2218</v>
      </c>
      <c r="F185" s="1">
        <f t="shared" si="73"/>
        <v>335</v>
      </c>
      <c r="G185" s="1">
        <f t="shared" si="73"/>
        <v>355</v>
      </c>
      <c r="H185" s="1">
        <f t="shared" si="73"/>
        <v>1192</v>
      </c>
      <c r="I185" s="1">
        <f t="shared" si="73"/>
        <v>158</v>
      </c>
      <c r="J185" s="1">
        <f t="shared" si="73"/>
        <v>193</v>
      </c>
      <c r="K185" s="1">
        <f t="shared" si="73"/>
        <v>234</v>
      </c>
      <c r="L185" s="1">
        <f t="shared" si="73"/>
        <v>344</v>
      </c>
      <c r="M185" s="1">
        <f t="shared" si="73"/>
        <v>751</v>
      </c>
      <c r="N185" s="1">
        <f t="shared" si="73"/>
        <v>2765</v>
      </c>
      <c r="O185" s="1">
        <f aca="true" t="shared" si="74" ref="O185:O190">SUM(B185:N185)</f>
        <v>37632</v>
      </c>
      <c r="P185" s="1">
        <f t="shared" si="73"/>
        <v>0</v>
      </c>
      <c r="Q185" s="1"/>
    </row>
    <row r="186" spans="1:17" s="2" customFormat="1" ht="21.75" customHeight="1">
      <c r="A186" s="11">
        <v>102</v>
      </c>
      <c r="B186" s="1">
        <v>65</v>
      </c>
      <c r="C186" s="1">
        <v>183</v>
      </c>
      <c r="D186" s="1">
        <v>11</v>
      </c>
      <c r="E186" s="1">
        <v>3</v>
      </c>
      <c r="F186" s="1">
        <v>0</v>
      </c>
      <c r="G186" s="1">
        <v>2</v>
      </c>
      <c r="H186" s="1">
        <v>2</v>
      </c>
      <c r="I186" s="1">
        <v>1</v>
      </c>
      <c r="J186" s="1">
        <v>0</v>
      </c>
      <c r="K186" s="1">
        <v>0</v>
      </c>
      <c r="L186" s="1">
        <v>0</v>
      </c>
      <c r="M186" s="1">
        <v>4</v>
      </c>
      <c r="N186" s="1">
        <v>0</v>
      </c>
      <c r="O186" s="1">
        <f t="shared" si="74"/>
        <v>271</v>
      </c>
      <c r="P186" s="1"/>
      <c r="Q186" s="1"/>
    </row>
    <row r="187" spans="1:17" s="2" customFormat="1" ht="21.75" customHeight="1">
      <c r="A187" s="11">
        <v>103</v>
      </c>
      <c r="B187" s="1">
        <v>15</v>
      </c>
      <c r="C187" s="1">
        <v>34</v>
      </c>
      <c r="D187" s="1">
        <v>2</v>
      </c>
      <c r="E187" s="1">
        <v>0</v>
      </c>
      <c r="F187" s="1">
        <v>1</v>
      </c>
      <c r="G187" s="1">
        <v>2</v>
      </c>
      <c r="H187" s="1">
        <v>164</v>
      </c>
      <c r="I187" s="1">
        <v>2</v>
      </c>
      <c r="J187" s="1">
        <v>0</v>
      </c>
      <c r="K187" s="1">
        <v>4</v>
      </c>
      <c r="L187" s="1">
        <v>3</v>
      </c>
      <c r="M187" s="1">
        <v>1</v>
      </c>
      <c r="N187" s="1">
        <v>2</v>
      </c>
      <c r="O187" s="1">
        <f t="shared" si="74"/>
        <v>230</v>
      </c>
      <c r="P187" s="1"/>
      <c r="Q187" s="1"/>
    </row>
    <row r="188" spans="1:17" s="2" customFormat="1" ht="21.75" customHeight="1">
      <c r="A188" s="11">
        <v>104</v>
      </c>
      <c r="B188" s="1">
        <v>218</v>
      </c>
      <c r="C188" s="1">
        <v>190</v>
      </c>
      <c r="D188" s="1">
        <v>16</v>
      </c>
      <c r="E188" s="1">
        <v>52</v>
      </c>
      <c r="F188" s="1">
        <v>6</v>
      </c>
      <c r="G188" s="1">
        <v>4</v>
      </c>
      <c r="H188" s="1">
        <v>21</v>
      </c>
      <c r="I188" s="1">
        <v>5</v>
      </c>
      <c r="J188" s="1">
        <v>3</v>
      </c>
      <c r="K188" s="1">
        <v>8</v>
      </c>
      <c r="L188" s="1">
        <v>12</v>
      </c>
      <c r="M188" s="1">
        <v>14</v>
      </c>
      <c r="N188" s="1">
        <v>19</v>
      </c>
      <c r="O188" s="1">
        <f t="shared" si="74"/>
        <v>568</v>
      </c>
      <c r="P188" s="1"/>
      <c r="Q188" s="1"/>
    </row>
    <row r="189" spans="1:17" s="2" customFormat="1" ht="21.75" customHeight="1">
      <c r="A189" s="11">
        <v>105</v>
      </c>
      <c r="B189" s="1">
        <v>234</v>
      </c>
      <c r="C189" s="1">
        <v>85</v>
      </c>
      <c r="D189" s="1">
        <v>8</v>
      </c>
      <c r="E189" s="1">
        <v>183</v>
      </c>
      <c r="F189" s="1">
        <v>10</v>
      </c>
      <c r="G189" s="1">
        <v>2</v>
      </c>
      <c r="H189" s="1">
        <v>5</v>
      </c>
      <c r="I189" s="1">
        <v>1</v>
      </c>
      <c r="J189" s="1">
        <v>4</v>
      </c>
      <c r="K189" s="1">
        <v>9</v>
      </c>
      <c r="L189" s="1">
        <v>3</v>
      </c>
      <c r="M189" s="1">
        <v>10</v>
      </c>
      <c r="N189" s="1">
        <v>27</v>
      </c>
      <c r="O189" s="1">
        <f t="shared" si="74"/>
        <v>581</v>
      </c>
      <c r="P189" s="1"/>
      <c r="Q189" s="1"/>
    </row>
    <row r="190" spans="1:17" s="2" customFormat="1" ht="21.75" customHeight="1">
      <c r="A190" s="11">
        <v>106</v>
      </c>
      <c r="B190" s="1">
        <v>32</v>
      </c>
      <c r="C190" s="1">
        <v>64</v>
      </c>
      <c r="D190" s="1">
        <v>4</v>
      </c>
      <c r="E190" s="1">
        <v>23</v>
      </c>
      <c r="F190" s="1">
        <v>0</v>
      </c>
      <c r="G190" s="1">
        <v>0</v>
      </c>
      <c r="H190" s="1">
        <v>0</v>
      </c>
      <c r="I190" s="1">
        <v>0</v>
      </c>
      <c r="J190" s="1">
        <v>1</v>
      </c>
      <c r="K190" s="1">
        <v>1</v>
      </c>
      <c r="L190" s="1">
        <v>1</v>
      </c>
      <c r="M190" s="1">
        <v>3</v>
      </c>
      <c r="N190" s="1">
        <v>4</v>
      </c>
      <c r="O190" s="1">
        <f t="shared" si="74"/>
        <v>133</v>
      </c>
      <c r="P190" s="1"/>
      <c r="Q190" s="1"/>
    </row>
    <row r="191" spans="1:17" s="2" customFormat="1" ht="21.75" customHeight="1">
      <c r="A191" s="10" t="s">
        <v>1</v>
      </c>
      <c r="B191" s="1">
        <f>SUM(B186:B190)</f>
        <v>564</v>
      </c>
      <c r="C191" s="1">
        <f aca="true" t="shared" si="75" ref="C191:Q191">SUM(C186:C190)</f>
        <v>556</v>
      </c>
      <c r="D191" s="1">
        <f t="shared" si="75"/>
        <v>41</v>
      </c>
      <c r="E191" s="1">
        <f t="shared" si="75"/>
        <v>261</v>
      </c>
      <c r="F191" s="1">
        <f t="shared" si="75"/>
        <v>17</v>
      </c>
      <c r="G191" s="1">
        <f t="shared" si="75"/>
        <v>10</v>
      </c>
      <c r="H191" s="1">
        <f t="shared" si="75"/>
        <v>192</v>
      </c>
      <c r="I191" s="1">
        <f t="shared" si="75"/>
        <v>9</v>
      </c>
      <c r="J191" s="1">
        <f t="shared" si="75"/>
        <v>8</v>
      </c>
      <c r="K191" s="1">
        <f t="shared" si="75"/>
        <v>22</v>
      </c>
      <c r="L191" s="1">
        <f t="shared" si="75"/>
        <v>19</v>
      </c>
      <c r="M191" s="1">
        <f t="shared" si="75"/>
        <v>32</v>
      </c>
      <c r="N191" s="1">
        <f t="shared" si="75"/>
        <v>52</v>
      </c>
      <c r="O191" s="1">
        <f t="shared" si="75"/>
        <v>1783</v>
      </c>
      <c r="P191" s="1">
        <f t="shared" si="75"/>
        <v>0</v>
      </c>
      <c r="Q191" s="1">
        <f t="shared" si="75"/>
        <v>0</v>
      </c>
    </row>
    <row r="192" spans="1:17" s="2" customFormat="1" ht="21.75" customHeight="1">
      <c r="A192" s="10" t="s">
        <v>28</v>
      </c>
      <c r="B192" s="1">
        <f>B191+B185</f>
        <v>12726</v>
      </c>
      <c r="C192" s="1">
        <f aca="true" t="shared" si="76" ref="C192:Q192">C191+C185</f>
        <v>16434</v>
      </c>
      <c r="D192" s="1">
        <f t="shared" si="76"/>
        <v>1088</v>
      </c>
      <c r="E192" s="1">
        <f t="shared" si="76"/>
        <v>2479</v>
      </c>
      <c r="F192" s="1">
        <f t="shared" si="76"/>
        <v>352</v>
      </c>
      <c r="G192" s="1">
        <f t="shared" si="76"/>
        <v>365</v>
      </c>
      <c r="H192" s="1">
        <f t="shared" si="76"/>
        <v>1384</v>
      </c>
      <c r="I192" s="1">
        <f t="shared" si="76"/>
        <v>167</v>
      </c>
      <c r="J192" s="1">
        <f t="shared" si="76"/>
        <v>201</v>
      </c>
      <c r="K192" s="1">
        <f t="shared" si="76"/>
        <v>256</v>
      </c>
      <c r="L192" s="1">
        <f t="shared" si="76"/>
        <v>363</v>
      </c>
      <c r="M192" s="1">
        <f t="shared" si="76"/>
        <v>783</v>
      </c>
      <c r="N192" s="1">
        <f t="shared" si="76"/>
        <v>2817</v>
      </c>
      <c r="O192" s="1">
        <f t="shared" si="76"/>
        <v>39415</v>
      </c>
      <c r="P192" s="1">
        <f t="shared" si="76"/>
        <v>0</v>
      </c>
      <c r="Q192" s="1">
        <f t="shared" si="76"/>
        <v>0</v>
      </c>
    </row>
    <row r="193" spans="1:17" s="19" customFormat="1" ht="31.5" customHeight="1">
      <c r="A193" s="18" t="s">
        <v>29</v>
      </c>
      <c r="B193" s="1">
        <f>B192</f>
        <v>12726</v>
      </c>
      <c r="C193" s="1">
        <f aca="true" t="shared" si="77" ref="C193:Q193">C192</f>
        <v>16434</v>
      </c>
      <c r="D193" s="1">
        <f t="shared" si="77"/>
        <v>1088</v>
      </c>
      <c r="E193" s="1">
        <f t="shared" si="77"/>
        <v>2479</v>
      </c>
      <c r="F193" s="1">
        <f t="shared" si="77"/>
        <v>352</v>
      </c>
      <c r="G193" s="1">
        <f t="shared" si="77"/>
        <v>365</v>
      </c>
      <c r="H193" s="1">
        <f t="shared" si="77"/>
        <v>1384</v>
      </c>
      <c r="I193" s="1">
        <f t="shared" si="77"/>
        <v>167</v>
      </c>
      <c r="J193" s="1">
        <f t="shared" si="77"/>
        <v>201</v>
      </c>
      <c r="K193" s="1">
        <f t="shared" si="77"/>
        <v>256</v>
      </c>
      <c r="L193" s="1">
        <f t="shared" si="77"/>
        <v>363</v>
      </c>
      <c r="M193" s="1">
        <f t="shared" si="77"/>
        <v>783</v>
      </c>
      <c r="N193" s="1">
        <f t="shared" si="77"/>
        <v>2817</v>
      </c>
      <c r="O193" s="1">
        <f>O192</f>
        <v>39415</v>
      </c>
      <c r="P193" s="1">
        <f t="shared" si="77"/>
        <v>0</v>
      </c>
      <c r="Q193" s="1">
        <f t="shared" si="77"/>
        <v>0</v>
      </c>
    </row>
    <row r="194" spans="1:17" s="19" customFormat="1" ht="30.75" customHeight="1">
      <c r="A194" s="18" t="s">
        <v>30</v>
      </c>
      <c r="B194" s="1">
        <v>16</v>
      </c>
      <c r="C194" s="1">
        <v>173</v>
      </c>
      <c r="D194" s="1">
        <v>5</v>
      </c>
      <c r="E194" s="1">
        <v>26</v>
      </c>
      <c r="F194" s="1">
        <v>9</v>
      </c>
      <c r="G194" s="1">
        <v>1</v>
      </c>
      <c r="H194" s="1">
        <v>0</v>
      </c>
      <c r="I194" s="1">
        <v>2</v>
      </c>
      <c r="J194" s="1">
        <v>3</v>
      </c>
      <c r="K194" s="1">
        <v>3</v>
      </c>
      <c r="L194" s="1">
        <v>3</v>
      </c>
      <c r="M194" s="1">
        <v>3</v>
      </c>
      <c r="N194" s="1">
        <v>4</v>
      </c>
      <c r="O194" s="1">
        <f>SUM(B194:N194)</f>
        <v>248</v>
      </c>
      <c r="P194" s="1">
        <v>0</v>
      </c>
      <c r="Q194" s="1">
        <v>115</v>
      </c>
    </row>
    <row r="195" spans="1:17" s="19" customFormat="1" ht="25.5">
      <c r="A195" s="18" t="s">
        <v>2</v>
      </c>
      <c r="B195" s="1">
        <f>B193+B194</f>
        <v>12742</v>
      </c>
      <c r="C195" s="1">
        <f aca="true" t="shared" si="78" ref="C195:O195">C193+C194</f>
        <v>16607</v>
      </c>
      <c r="D195" s="1">
        <f t="shared" si="78"/>
        <v>1093</v>
      </c>
      <c r="E195" s="1">
        <f t="shared" si="78"/>
        <v>2505</v>
      </c>
      <c r="F195" s="1">
        <f t="shared" si="78"/>
        <v>361</v>
      </c>
      <c r="G195" s="1">
        <f t="shared" si="78"/>
        <v>366</v>
      </c>
      <c r="H195" s="1">
        <f t="shared" si="78"/>
        <v>1384</v>
      </c>
      <c r="I195" s="1">
        <f t="shared" si="78"/>
        <v>169</v>
      </c>
      <c r="J195" s="1">
        <f t="shared" si="78"/>
        <v>204</v>
      </c>
      <c r="K195" s="1">
        <f t="shared" si="78"/>
        <v>259</v>
      </c>
      <c r="L195" s="1">
        <f t="shared" si="78"/>
        <v>366</v>
      </c>
      <c r="M195" s="1">
        <f t="shared" si="78"/>
        <v>786</v>
      </c>
      <c r="N195" s="1">
        <f t="shared" si="78"/>
        <v>2821</v>
      </c>
      <c r="O195" s="1">
        <f t="shared" si="78"/>
        <v>39663</v>
      </c>
      <c r="P195" s="1">
        <f>P193+P194</f>
        <v>0</v>
      </c>
      <c r="Q195" s="1">
        <f>Q193+Q194</f>
        <v>115</v>
      </c>
    </row>
    <row r="196" s="2" customFormat="1" ht="12.75">
      <c r="A196" s="13"/>
    </row>
    <row r="197" s="2" customFormat="1" ht="12.75">
      <c r="A197" s="13"/>
    </row>
    <row r="198" s="2" customFormat="1" ht="12.75">
      <c r="A198" s="13"/>
    </row>
    <row r="199" s="2" customFormat="1" ht="12.75">
      <c r="A199" s="13"/>
    </row>
    <row r="200" s="2" customFormat="1" ht="12.75">
      <c r="A200" s="13"/>
    </row>
    <row r="201" s="2" customFormat="1" ht="12.75">
      <c r="A201" s="13"/>
    </row>
    <row r="202" s="2" customFormat="1" ht="12.75">
      <c r="A202" s="13"/>
    </row>
    <row r="203" s="2" customFormat="1" ht="12.75">
      <c r="A203" s="13"/>
    </row>
    <row r="204" s="2" customFormat="1" ht="12.75">
      <c r="A204" s="13"/>
    </row>
    <row r="205" s="2" customFormat="1" ht="12.75">
      <c r="A205" s="13"/>
    </row>
    <row r="206" s="2" customFormat="1" ht="12.75">
      <c r="A206" s="13"/>
    </row>
    <row r="207" s="2" customFormat="1" ht="12.75">
      <c r="A207" s="13"/>
    </row>
    <row r="208" s="2" customFormat="1" ht="12.75">
      <c r="A208" s="13"/>
    </row>
    <row r="209" s="2" customFormat="1" ht="12.75">
      <c r="A209" s="13"/>
    </row>
    <row r="210" s="2" customFormat="1" ht="12.75">
      <c r="A210" s="13"/>
    </row>
    <row r="211" s="2" customFormat="1" ht="12.75">
      <c r="A211" s="13"/>
    </row>
    <row r="212" s="2" customFormat="1" ht="12.75">
      <c r="A212" s="13"/>
    </row>
    <row r="213" s="2" customFormat="1" ht="12.75">
      <c r="A213" s="13"/>
    </row>
    <row r="214" s="2" customFormat="1" ht="12.75">
      <c r="A214" s="13"/>
    </row>
    <row r="215" s="2" customFormat="1" ht="12.75">
      <c r="A215" s="13"/>
    </row>
    <row r="216" s="2" customFormat="1" ht="12.75">
      <c r="A216" s="13"/>
    </row>
    <row r="217" s="2" customFormat="1" ht="12.75">
      <c r="A217" s="13"/>
    </row>
    <row r="218" s="2" customFormat="1" ht="12.75">
      <c r="A218" s="13"/>
    </row>
    <row r="219" s="2" customFormat="1" ht="12.75">
      <c r="A219" s="13"/>
    </row>
    <row r="220" s="2" customFormat="1" ht="12.75">
      <c r="A220" s="13"/>
    </row>
    <row r="221" s="2" customFormat="1" ht="12.75">
      <c r="A221" s="13"/>
    </row>
    <row r="222" s="2" customFormat="1" ht="12.75">
      <c r="A222" s="13"/>
    </row>
    <row r="223" s="2" customFormat="1" ht="12.75">
      <c r="A223" s="13"/>
    </row>
    <row r="224" s="2" customFormat="1" ht="12.75">
      <c r="A224" s="13"/>
    </row>
    <row r="225" s="2" customFormat="1" ht="12.75">
      <c r="A225" s="13"/>
    </row>
    <row r="226" s="2" customFormat="1" ht="12.75">
      <c r="A226" s="13"/>
    </row>
    <row r="227" s="2" customFormat="1" ht="12.75">
      <c r="A227" s="13"/>
    </row>
    <row r="228" s="2" customFormat="1" ht="12.75">
      <c r="A228" s="13"/>
    </row>
    <row r="229" s="2" customFormat="1" ht="12.75">
      <c r="A229" s="13"/>
    </row>
    <row r="230" s="2" customFormat="1" ht="12.75">
      <c r="A230" s="13"/>
    </row>
    <row r="231" s="2" customFormat="1" ht="12.75">
      <c r="A231" s="13"/>
    </row>
    <row r="232" s="2" customFormat="1" ht="12.75">
      <c r="A232" s="13"/>
    </row>
    <row r="233" s="2" customFormat="1" ht="12.75">
      <c r="A233" s="13"/>
    </row>
    <row r="234" s="2" customFormat="1" ht="12.75">
      <c r="A234" s="13"/>
    </row>
    <row r="235" s="2" customFormat="1" ht="12.75">
      <c r="A235" s="13"/>
    </row>
    <row r="236" s="2" customFormat="1" ht="12.75">
      <c r="A236" s="13"/>
    </row>
    <row r="237" s="2" customFormat="1" ht="12.75">
      <c r="A237" s="13"/>
    </row>
    <row r="238" s="2" customFormat="1" ht="12.75">
      <c r="A238" s="13"/>
    </row>
    <row r="239" s="2" customFormat="1" ht="12.75">
      <c r="A239" s="13"/>
    </row>
    <row r="240" s="2" customFormat="1" ht="12.75">
      <c r="A240" s="13"/>
    </row>
    <row r="241" s="2" customFormat="1" ht="12.75">
      <c r="A241" s="13"/>
    </row>
    <row r="242" s="2" customFormat="1" ht="12.75">
      <c r="A242" s="13"/>
    </row>
    <row r="243" s="2" customFormat="1" ht="12.75">
      <c r="A243" s="13"/>
    </row>
    <row r="244" s="2" customFormat="1" ht="12.75">
      <c r="A244" s="13"/>
    </row>
    <row r="245" s="2" customFormat="1" ht="12.75">
      <c r="A245" s="13"/>
    </row>
    <row r="246" s="2" customFormat="1" ht="12.75">
      <c r="A246" s="13"/>
    </row>
    <row r="247" s="2" customFormat="1" ht="12.75">
      <c r="A247" s="13"/>
    </row>
    <row r="248" s="2" customFormat="1" ht="12.75">
      <c r="A248" s="13"/>
    </row>
    <row r="249" s="2" customFormat="1" ht="12.75">
      <c r="A249" s="13"/>
    </row>
    <row r="250" s="2" customFormat="1" ht="12.75">
      <c r="A250" s="13"/>
    </row>
    <row r="251" s="2" customFormat="1" ht="12.75">
      <c r="A251" s="13"/>
    </row>
    <row r="252" s="2" customFormat="1" ht="12.75">
      <c r="A252" s="13"/>
    </row>
    <row r="253" s="2" customFormat="1" ht="12.75">
      <c r="A253" s="13"/>
    </row>
    <row r="254" s="2" customFormat="1" ht="12.75">
      <c r="A254" s="13"/>
    </row>
    <row r="255" s="2" customFormat="1" ht="12.75">
      <c r="A255" s="13"/>
    </row>
    <row r="256" s="2" customFormat="1" ht="12.75">
      <c r="A256" s="13"/>
    </row>
    <row r="257" s="2" customFormat="1" ht="12.75">
      <c r="A257" s="13"/>
    </row>
    <row r="258" s="2" customFormat="1" ht="12.75">
      <c r="A258" s="13"/>
    </row>
    <row r="259" s="2" customFormat="1" ht="12.75">
      <c r="A259" s="13"/>
    </row>
    <row r="260" s="2" customFormat="1" ht="12.75">
      <c r="A260" s="13"/>
    </row>
    <row r="261" s="2" customFormat="1" ht="12.75">
      <c r="A261" s="13"/>
    </row>
    <row r="262" s="2" customFormat="1" ht="12.75">
      <c r="A262" s="13"/>
    </row>
    <row r="263" s="2" customFormat="1" ht="12.75">
      <c r="A263" s="13"/>
    </row>
    <row r="264" s="2" customFormat="1" ht="12.75">
      <c r="A264" s="13"/>
    </row>
    <row r="265" s="2" customFormat="1" ht="12.75">
      <c r="A265" s="13"/>
    </row>
    <row r="266" s="2" customFormat="1" ht="12.75">
      <c r="A266" s="13"/>
    </row>
    <row r="267" s="2" customFormat="1" ht="12.75">
      <c r="A267" s="13"/>
    </row>
    <row r="268" s="2" customFormat="1" ht="12.75">
      <c r="A268" s="13"/>
    </row>
    <row r="269" s="2" customFormat="1" ht="12.75">
      <c r="A269" s="13"/>
    </row>
    <row r="270" s="2" customFormat="1" ht="12.75">
      <c r="A270" s="13"/>
    </row>
    <row r="271" s="2" customFormat="1" ht="12.75">
      <c r="A271" s="13"/>
    </row>
    <row r="272" s="2" customFormat="1" ht="12.75">
      <c r="A272" s="13"/>
    </row>
    <row r="273" s="2" customFormat="1" ht="12.75">
      <c r="A273" s="13"/>
    </row>
    <row r="274" s="2" customFormat="1" ht="12.75">
      <c r="A274" s="13"/>
    </row>
    <row r="275" s="2" customFormat="1" ht="12.75">
      <c r="A275" s="13"/>
    </row>
    <row r="276" s="2" customFormat="1" ht="12.75">
      <c r="A276" s="13"/>
    </row>
    <row r="277" s="2" customFormat="1" ht="12.75">
      <c r="A277" s="13"/>
    </row>
    <row r="278" s="2" customFormat="1" ht="12.75">
      <c r="A278" s="13"/>
    </row>
    <row r="279" s="2" customFormat="1" ht="12.75">
      <c r="A279" s="13"/>
    </row>
    <row r="280" s="2" customFormat="1" ht="12.75">
      <c r="A280" s="13"/>
    </row>
    <row r="281" s="2" customFormat="1" ht="12.75">
      <c r="A281" s="13"/>
    </row>
    <row r="282" s="2" customFormat="1" ht="12.75">
      <c r="A282" s="13"/>
    </row>
    <row r="283" s="2" customFormat="1" ht="12.75">
      <c r="A283" s="13"/>
    </row>
    <row r="284" s="2" customFormat="1" ht="12.75">
      <c r="A284" s="13"/>
    </row>
    <row r="285" s="2" customFormat="1" ht="12.75">
      <c r="A285" s="13"/>
    </row>
    <row r="286" s="2" customFormat="1" ht="12.75">
      <c r="A286" s="13"/>
    </row>
    <row r="287" s="2" customFormat="1" ht="12.75">
      <c r="A287" s="13"/>
    </row>
    <row r="288" s="2" customFormat="1" ht="12.75">
      <c r="A288" s="13"/>
    </row>
    <row r="289" s="2" customFormat="1" ht="12.75">
      <c r="A289" s="13"/>
    </row>
    <row r="290" s="2" customFormat="1" ht="12.75">
      <c r="A290" s="13"/>
    </row>
    <row r="291" s="2" customFormat="1" ht="12.75">
      <c r="A291" s="13"/>
    </row>
    <row r="292" s="2" customFormat="1" ht="12.75">
      <c r="A292" s="13"/>
    </row>
    <row r="293" s="2" customFormat="1" ht="12.75">
      <c r="A293" s="13"/>
    </row>
    <row r="294" s="2" customFormat="1" ht="12.75">
      <c r="A294" s="13"/>
    </row>
    <row r="295" s="2" customFormat="1" ht="12.75">
      <c r="A295" s="13"/>
    </row>
    <row r="296" s="2" customFormat="1" ht="12.75">
      <c r="A296" s="13"/>
    </row>
    <row r="297" s="2" customFormat="1" ht="12.75">
      <c r="A297" s="13"/>
    </row>
    <row r="298" s="2" customFormat="1" ht="12.75">
      <c r="A298" s="13"/>
    </row>
    <row r="299" s="2" customFormat="1" ht="12.75">
      <c r="A299" s="13"/>
    </row>
    <row r="300" s="2" customFormat="1" ht="12.75">
      <c r="A300" s="13"/>
    </row>
    <row r="301" s="2" customFormat="1" ht="12.75">
      <c r="A301" s="13"/>
    </row>
    <row r="302" s="2" customFormat="1" ht="12.75">
      <c r="A302" s="13"/>
    </row>
    <row r="303" s="2" customFormat="1" ht="12.75">
      <c r="A303" s="13"/>
    </row>
    <row r="304" s="2" customFormat="1" ht="12.75">
      <c r="A304" s="13"/>
    </row>
    <row r="305" s="2" customFormat="1" ht="12.75">
      <c r="A305" s="13"/>
    </row>
    <row r="306" s="2" customFormat="1" ht="12.75">
      <c r="A306" s="13"/>
    </row>
    <row r="307" s="2" customFormat="1" ht="12.75">
      <c r="A307" s="13"/>
    </row>
    <row r="308" s="2" customFormat="1" ht="12.75">
      <c r="A308" s="13"/>
    </row>
    <row r="309" s="2" customFormat="1" ht="12.75">
      <c r="A309" s="13"/>
    </row>
    <row r="310" s="2" customFormat="1" ht="12.75">
      <c r="A310" s="13"/>
    </row>
    <row r="311" s="2" customFormat="1" ht="12.75">
      <c r="A311" s="13"/>
    </row>
    <row r="312" s="2" customFormat="1" ht="12.75">
      <c r="A312" s="13"/>
    </row>
    <row r="313" s="2" customFormat="1" ht="12.75">
      <c r="A313" s="13"/>
    </row>
    <row r="314" s="2" customFormat="1" ht="12.75">
      <c r="A314" s="13"/>
    </row>
    <row r="315" s="2" customFormat="1" ht="12.75">
      <c r="A315" s="13"/>
    </row>
    <row r="316" s="2" customFormat="1" ht="12.75">
      <c r="A316" s="13"/>
    </row>
    <row r="317" s="2" customFormat="1" ht="12.75">
      <c r="A317" s="13"/>
    </row>
    <row r="318" s="2" customFormat="1" ht="12.75">
      <c r="A318" s="13"/>
    </row>
    <row r="319" s="2" customFormat="1" ht="12.75">
      <c r="A319" s="13"/>
    </row>
    <row r="320" s="2" customFormat="1" ht="12.75">
      <c r="A320" s="13"/>
    </row>
    <row r="321" s="2" customFormat="1" ht="12.75">
      <c r="A321" s="13"/>
    </row>
    <row r="322" s="2" customFormat="1" ht="12.75">
      <c r="A322" s="13"/>
    </row>
    <row r="323" s="2" customFormat="1" ht="12.75">
      <c r="A323" s="13"/>
    </row>
    <row r="324" s="2" customFormat="1" ht="12.75">
      <c r="A324" s="13"/>
    </row>
    <row r="325" s="2" customFormat="1" ht="12.75">
      <c r="A325" s="13"/>
    </row>
    <row r="326" s="2" customFormat="1" ht="12.75">
      <c r="A326" s="13"/>
    </row>
    <row r="327" s="2" customFormat="1" ht="12.75">
      <c r="A327" s="13"/>
    </row>
    <row r="328" s="2" customFormat="1" ht="12.75">
      <c r="A328" s="13"/>
    </row>
    <row r="329" s="2" customFormat="1" ht="12.75">
      <c r="A329" s="13"/>
    </row>
    <row r="330" s="2" customFormat="1" ht="12.75">
      <c r="A330" s="13"/>
    </row>
    <row r="331" s="2" customFormat="1" ht="12.75">
      <c r="A331" s="13"/>
    </row>
    <row r="332" s="2" customFormat="1" ht="12.75">
      <c r="A332" s="13"/>
    </row>
    <row r="333" s="2" customFormat="1" ht="12.75">
      <c r="A333" s="13"/>
    </row>
    <row r="334" s="2" customFormat="1" ht="12.75">
      <c r="A334" s="13"/>
    </row>
    <row r="335" s="2" customFormat="1" ht="12.75">
      <c r="A335" s="13"/>
    </row>
    <row r="336" s="2" customFormat="1" ht="12.75">
      <c r="A336" s="13"/>
    </row>
    <row r="337" s="2" customFormat="1" ht="12.75">
      <c r="A337" s="13"/>
    </row>
    <row r="338" s="2" customFormat="1" ht="12.75">
      <c r="A338" s="13"/>
    </row>
    <row r="339" s="2" customFormat="1" ht="12.75">
      <c r="A339" s="13"/>
    </row>
    <row r="340" s="2" customFormat="1" ht="12.75">
      <c r="A340" s="13"/>
    </row>
    <row r="341" s="2" customFormat="1" ht="12.75">
      <c r="A341" s="13"/>
    </row>
    <row r="342" s="2" customFormat="1" ht="12.75">
      <c r="A342" s="13"/>
    </row>
    <row r="343" s="2" customFormat="1" ht="12.75">
      <c r="A343" s="13"/>
    </row>
    <row r="344" s="2" customFormat="1" ht="12.75">
      <c r="A344" s="13"/>
    </row>
    <row r="345" s="2" customFormat="1" ht="12.75">
      <c r="A345" s="13"/>
    </row>
    <row r="346" s="2" customFormat="1" ht="12.75">
      <c r="A346" s="13"/>
    </row>
    <row r="347" s="2" customFormat="1" ht="12.75">
      <c r="A347" s="13"/>
    </row>
    <row r="348" s="2" customFormat="1" ht="12.75">
      <c r="A348" s="13"/>
    </row>
  </sheetData>
  <mergeCells count="16">
    <mergeCell ref="A20:IV21"/>
    <mergeCell ref="O12:O13"/>
    <mergeCell ref="P12:P13"/>
    <mergeCell ref="Q12:Q13"/>
    <mergeCell ref="A1:N1"/>
    <mergeCell ref="A2:N2"/>
    <mergeCell ref="A3:N3"/>
    <mergeCell ref="A6:N6"/>
    <mergeCell ref="A4:N4"/>
    <mergeCell ref="A5:N5"/>
    <mergeCell ref="A7:N7"/>
    <mergeCell ref="A8:N8"/>
    <mergeCell ref="B12:N12"/>
    <mergeCell ref="A9:N9"/>
    <mergeCell ref="A10:N10"/>
    <mergeCell ref="A12:A13"/>
  </mergeCells>
  <printOptions/>
  <pageMargins left="0.75" right="0.96" top="0.5" bottom="0.75" header="0.18" footer="0"/>
  <pageSetup horizontalDpi="180" verticalDpi="18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</dc:creator>
  <cp:keywords/>
  <dc:description/>
  <cp:lastModifiedBy>Amit</cp:lastModifiedBy>
  <cp:lastPrinted>2007-02-27T15:54:28Z</cp:lastPrinted>
  <dcterms:created xsi:type="dcterms:W3CDTF">2004-05-10T09:22:52Z</dcterms:created>
  <dcterms:modified xsi:type="dcterms:W3CDTF">2007-03-23T07:24:32Z</dcterms:modified>
  <cp:category/>
  <cp:version/>
  <cp:contentType/>
  <cp:contentStatus/>
</cp:coreProperties>
</file>